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csv1\chusho\個人work\個人ﾌｫﾙﾀﾞ庫\工藤\創業・雇用資金（書式）\"/>
    </mc:Choice>
  </mc:AlternateContent>
  <xr:revisionPtr revIDLastSave="0" documentId="8_{77871232-CA18-40AD-B87A-143401311BE6}" xr6:coauthVersionLast="47" xr6:coauthVersionMax="47" xr10:uidLastSave="{00000000-0000-0000-0000-000000000000}"/>
  <bookViews>
    <workbookView xWindow="-120" yWindow="-120" windowWidth="29040" windowHeight="15720" tabRatio="597" xr2:uid="{00000000-000D-0000-FFFF-FFFF00000000}"/>
  </bookViews>
  <sheets>
    <sheet name="申込人の概要・開業計画概要" sheetId="3" r:id="rId1"/>
    <sheet name="事業概要" sheetId="4" r:id="rId2"/>
    <sheet name="資産負債状況・資金投資計画・資金調達計画" sheetId="5" r:id="rId3"/>
    <sheet name="預金の状況・借入金の概要" sheetId="8" r:id="rId4"/>
    <sheet name="返済計画表" sheetId="12" r:id="rId5"/>
    <sheet name="個人用利益計画書" sheetId="9" r:id="rId6"/>
    <sheet name="法人用利益計画" sheetId="11" r:id="rId7"/>
    <sheet name="資金繰り表" sheetId="14" r:id="rId8"/>
    <sheet name="Sheet1" sheetId="2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5" l="1"/>
  <c r="D20" i="5"/>
  <c r="D27" i="5" s="1"/>
  <c r="C25" i="14"/>
  <c r="C11" i="14"/>
  <c r="C26" i="14" s="1"/>
  <c r="E4" i="14" s="1"/>
  <c r="E25" i="14"/>
  <c r="F25" i="14"/>
  <c r="G25" i="14"/>
  <c r="H25" i="14"/>
  <c r="I25" i="14"/>
  <c r="J25" i="14"/>
  <c r="K25" i="14"/>
  <c r="L25" i="14"/>
  <c r="M25" i="14"/>
  <c r="N25" i="14"/>
  <c r="O25" i="14"/>
  <c r="Q5" i="14"/>
  <c r="Q6" i="14"/>
  <c r="Q7" i="14"/>
  <c r="Q8" i="14"/>
  <c r="Q9" i="14"/>
  <c r="Q10" i="14"/>
  <c r="Q12" i="14"/>
  <c r="Q13" i="14"/>
  <c r="Q14" i="14"/>
  <c r="Q15" i="14"/>
  <c r="Q16" i="14"/>
  <c r="Q17" i="14"/>
  <c r="Q18" i="14"/>
  <c r="Q19" i="14"/>
  <c r="Q20" i="14"/>
  <c r="Q21" i="14"/>
  <c r="Q22" i="14"/>
  <c r="Q23" i="14"/>
  <c r="Q24" i="14"/>
  <c r="P25" i="14"/>
  <c r="Q27" i="14"/>
  <c r="Q28" i="14"/>
  <c r="Q29" i="14"/>
  <c r="Q30" i="14"/>
  <c r="E31" i="14"/>
  <c r="F31" i="14"/>
  <c r="G31" i="14"/>
  <c r="H31" i="14"/>
  <c r="I31" i="14"/>
  <c r="J31" i="14"/>
  <c r="K31" i="14"/>
  <c r="L31" i="14"/>
  <c r="M31" i="14"/>
  <c r="N31" i="14"/>
  <c r="O31" i="14"/>
  <c r="P31" i="14"/>
  <c r="E32" i="14"/>
  <c r="F32" i="14"/>
  <c r="G32" i="14"/>
  <c r="H32" i="14"/>
  <c r="I32" i="14"/>
  <c r="J32" i="14"/>
  <c r="K32" i="14"/>
  <c r="L32" i="14"/>
  <c r="M32" i="14"/>
  <c r="N32" i="14"/>
  <c r="O32" i="14"/>
  <c r="P32" i="14"/>
  <c r="Q33" i="14"/>
  <c r="E34" i="14"/>
  <c r="F34" i="14" s="1"/>
  <c r="D9" i="12"/>
  <c r="D25" i="12" s="1"/>
  <c r="D23" i="12"/>
  <c r="C5" i="11"/>
  <c r="C12" i="11"/>
  <c r="C13" i="11"/>
  <c r="D5" i="11"/>
  <c r="D12" i="11"/>
  <c r="E9" i="12"/>
  <c r="E23" i="12"/>
  <c r="E5" i="11"/>
  <c r="E13" i="11" s="1"/>
  <c r="E12" i="11"/>
  <c r="F9" i="12"/>
  <c r="F25" i="12" s="1"/>
  <c r="E24" i="9" s="1"/>
  <c r="E26" i="9" s="1"/>
  <c r="F23" i="12"/>
  <c r="F5" i="11"/>
  <c r="F12" i="11"/>
  <c r="G9" i="12"/>
  <c r="G23" i="12"/>
  <c r="C5" i="9"/>
  <c r="D5" i="9"/>
  <c r="E5" i="9"/>
  <c r="F5" i="9"/>
  <c r="H8" i="8"/>
  <c r="G5" i="9"/>
  <c r="H9" i="12"/>
  <c r="H23" i="12"/>
  <c r="D38" i="5"/>
  <c r="J6" i="5"/>
  <c r="J11" i="5"/>
  <c r="E6" i="5"/>
  <c r="E11" i="5"/>
  <c r="H10" i="12"/>
  <c r="H24" i="12"/>
  <c r="H26" i="12" s="1"/>
  <c r="G14" i="11" s="1"/>
  <c r="G10" i="12"/>
  <c r="G24" i="12"/>
  <c r="F10" i="12"/>
  <c r="F24" i="12"/>
  <c r="E10" i="12"/>
  <c r="E26" i="12" s="1"/>
  <c r="D14" i="11" s="1"/>
  <c r="E24" i="12"/>
  <c r="D10" i="12"/>
  <c r="D24" i="12"/>
  <c r="G5" i="11"/>
  <c r="G12" i="11"/>
  <c r="D11" i="9" l="1"/>
  <c r="D13" i="9" s="1"/>
  <c r="G11" i="9"/>
  <c r="G13" i="9" s="1"/>
  <c r="D14" i="9"/>
  <c r="D17" i="9" s="1"/>
  <c r="D21" i="9" s="1"/>
  <c r="E12" i="5"/>
  <c r="G14" i="9"/>
  <c r="G17" i="9" s="1"/>
  <c r="G21" i="9" s="1"/>
  <c r="D26" i="12"/>
  <c r="G26" i="12"/>
  <c r="F26" i="12"/>
  <c r="J12" i="5"/>
  <c r="H25" i="12"/>
  <c r="G27" i="11" s="1"/>
  <c r="G30" i="11" s="1"/>
  <c r="F13" i="11"/>
  <c r="E25" i="12"/>
  <c r="D27" i="11" s="1"/>
  <c r="D30" i="11" s="1"/>
  <c r="G13" i="11"/>
  <c r="G15" i="11" s="1"/>
  <c r="G17" i="11" s="1"/>
  <c r="G19" i="11" s="1"/>
  <c r="G24" i="11" s="1"/>
  <c r="G25" i="12"/>
  <c r="F27" i="11" s="1"/>
  <c r="F30" i="11" s="1"/>
  <c r="Q31" i="14"/>
  <c r="D13" i="11"/>
  <c r="D15" i="11" s="1"/>
  <c r="D17" i="11" s="1"/>
  <c r="D19" i="11" s="1"/>
  <c r="D24" i="11" s="1"/>
  <c r="Q32" i="14"/>
  <c r="Q25" i="14"/>
  <c r="G24" i="9"/>
  <c r="G26" i="9" s="1"/>
  <c r="C24" i="9"/>
  <c r="C26" i="9" s="1"/>
  <c r="C27" i="11"/>
  <c r="C30" i="11" s="1"/>
  <c r="E11" i="14"/>
  <c r="E26" i="14" s="1"/>
  <c r="F4" i="14" s="1"/>
  <c r="F11" i="14" s="1"/>
  <c r="F26" i="14" s="1"/>
  <c r="G4" i="14" s="1"/>
  <c r="G11" i="14" s="1"/>
  <c r="G26" i="14" s="1"/>
  <c r="H4" i="14" s="1"/>
  <c r="H11" i="14" s="1"/>
  <c r="H26" i="14" s="1"/>
  <c r="I4" i="14" s="1"/>
  <c r="I11" i="14" s="1"/>
  <c r="I26" i="14" s="1"/>
  <c r="J4" i="14" s="1"/>
  <c r="J11" i="14" s="1"/>
  <c r="J26" i="14" s="1"/>
  <c r="K4" i="14" s="1"/>
  <c r="K11" i="14" s="1"/>
  <c r="K26" i="14" s="1"/>
  <c r="L4" i="14" s="1"/>
  <c r="L11" i="14" s="1"/>
  <c r="L26" i="14" s="1"/>
  <c r="M4" i="14" s="1"/>
  <c r="M11" i="14" s="1"/>
  <c r="M26" i="14" s="1"/>
  <c r="N4" i="14" s="1"/>
  <c r="N11" i="14" s="1"/>
  <c r="N26" i="14" s="1"/>
  <c r="O4" i="14" s="1"/>
  <c r="O11" i="14" s="1"/>
  <c r="O26" i="14" s="1"/>
  <c r="P4" i="14" s="1"/>
  <c r="P11" i="14" s="1"/>
  <c r="P26" i="14" s="1"/>
  <c r="D24" i="9"/>
  <c r="D26" i="9" s="1"/>
  <c r="E27" i="11"/>
  <c r="E30" i="11" s="1"/>
  <c r="G34" i="14"/>
  <c r="H34" i="14" s="1"/>
  <c r="I34" i="14" s="1"/>
  <c r="E14" i="11" l="1"/>
  <c r="E15" i="11" s="1"/>
  <c r="E17" i="11" s="1"/>
  <c r="E19" i="11" s="1"/>
  <c r="E24" i="11" s="1"/>
  <c r="E11" i="9"/>
  <c r="E13" i="9" s="1"/>
  <c r="E14" i="9" s="1"/>
  <c r="E17" i="9" s="1"/>
  <c r="E21" i="9" s="1"/>
  <c r="F14" i="11"/>
  <c r="F11" i="9"/>
  <c r="F13" i="9" s="1"/>
  <c r="F14" i="9" s="1"/>
  <c r="F17" i="9" s="1"/>
  <c r="F21" i="9" s="1"/>
  <c r="C14" i="11"/>
  <c r="C15" i="11" s="1"/>
  <c r="C17" i="11" s="1"/>
  <c r="C19" i="11" s="1"/>
  <c r="C24" i="11" s="1"/>
  <c r="C26" i="11" s="1"/>
  <c r="C11" i="9"/>
  <c r="C13" i="9" s="1"/>
  <c r="C14" i="9" s="1"/>
  <c r="C17" i="9" s="1"/>
  <c r="C21" i="9" s="1"/>
  <c r="C23" i="9" s="1"/>
  <c r="C27" i="9" s="1"/>
  <c r="D19" i="9" s="1"/>
  <c r="D23" i="9" s="1"/>
  <c r="D27" i="9" s="1"/>
  <c r="E19" i="9" s="1"/>
  <c r="E23" i="9" s="1"/>
  <c r="E27" i="9" s="1"/>
  <c r="F19" i="9" s="1"/>
  <c r="F23" i="9" s="1"/>
  <c r="F15" i="11"/>
  <c r="F17" i="11" s="1"/>
  <c r="F19" i="11" s="1"/>
  <c r="F24" i="11" s="1"/>
  <c r="C31" i="11"/>
  <c r="D22" i="11" s="1"/>
  <c r="D26" i="11" s="1"/>
  <c r="D31" i="11"/>
  <c r="E22" i="11" s="1"/>
  <c r="E26" i="11" s="1"/>
  <c r="F24" i="9"/>
  <c r="F26" i="9" s="1"/>
  <c r="E31" i="11"/>
  <c r="F22" i="11" s="1"/>
  <c r="F26" i="11" s="1"/>
  <c r="F31" i="11" s="1"/>
  <c r="G22" i="11" s="1"/>
  <c r="G26" i="11" s="1"/>
  <c r="G31" i="11" s="1"/>
  <c r="J34" i="14"/>
  <c r="Q4" i="14"/>
  <c r="F27" i="9" l="1"/>
  <c r="G19" i="9" s="1"/>
  <c r="G23" i="9" s="1"/>
  <c r="G27" i="9" s="1"/>
  <c r="Q11" i="14"/>
  <c r="Q26" i="14" s="1"/>
  <c r="K34" i="14"/>
  <c r="L34" i="14" s="1"/>
  <c r="M34" i="14" s="1"/>
  <c r="N34" i="14" s="1"/>
  <c r="O34" i="14" s="1"/>
  <c r="P34" i="14" s="1"/>
  <c r="Q34" i="14" l="1"/>
</calcChain>
</file>

<file path=xl/sharedStrings.xml><?xml version="1.0" encoding="utf-8"?>
<sst xmlns="http://schemas.openxmlformats.org/spreadsheetml/2006/main" count="387" uniqueCount="242">
  <si>
    <t>月</t>
    <rPh sb="0" eb="1">
      <t>ツキ</t>
    </rPh>
    <phoneticPr fontId="2"/>
  </si>
  <si>
    <t>その他</t>
    <rPh sb="2" eb="3">
      <t>タ</t>
    </rPh>
    <phoneticPr fontId="2"/>
  </si>
  <si>
    <t>什器備品</t>
    <rPh sb="0" eb="2">
      <t>ジュウキ</t>
    </rPh>
    <rPh sb="2" eb="4">
      <t>ビヒン</t>
    </rPh>
    <phoneticPr fontId="2"/>
  </si>
  <si>
    <t>内装工事費</t>
    <rPh sb="0" eb="2">
      <t>ナイソウ</t>
    </rPh>
    <rPh sb="2" eb="5">
      <t>コウジヒ</t>
    </rPh>
    <phoneticPr fontId="2"/>
  </si>
  <si>
    <t>開店準備費</t>
    <rPh sb="0" eb="2">
      <t>カイテン</t>
    </rPh>
    <rPh sb="2" eb="5">
      <t>ジュンビヒ</t>
    </rPh>
    <phoneticPr fontId="2"/>
  </si>
  <si>
    <t>仕入費</t>
    <rPh sb="0" eb="2">
      <t>シイ</t>
    </rPh>
    <rPh sb="2" eb="3">
      <t>ヒ</t>
    </rPh>
    <phoneticPr fontId="2"/>
  </si>
  <si>
    <t>支出合計</t>
    <rPh sb="0" eb="2">
      <t>シシュツ</t>
    </rPh>
    <rPh sb="2" eb="4">
      <t>ゴウケイ</t>
    </rPh>
    <phoneticPr fontId="2"/>
  </si>
  <si>
    <t>収入合計</t>
    <rPh sb="0" eb="2">
      <t>シュウニュウ</t>
    </rPh>
    <rPh sb="2" eb="4">
      <t>ゴウケイ</t>
    </rPh>
    <phoneticPr fontId="2"/>
  </si>
  <si>
    <t>繰越金</t>
    <rPh sb="0" eb="3">
      <t>クリコシキン</t>
    </rPh>
    <phoneticPr fontId="2"/>
  </si>
  <si>
    <t>売上高計画</t>
    <rPh sb="0" eb="3">
      <t>ウリアゲダカ</t>
    </rPh>
    <rPh sb="3" eb="5">
      <t>ケイカク</t>
    </rPh>
    <phoneticPr fontId="2"/>
  </si>
  <si>
    <t>仕入高計画</t>
    <rPh sb="0" eb="2">
      <t>シイ</t>
    </rPh>
    <rPh sb="2" eb="3">
      <t>ダカ</t>
    </rPh>
    <rPh sb="3" eb="5">
      <t>ケイカク</t>
    </rPh>
    <phoneticPr fontId="2"/>
  </si>
  <si>
    <t>前月繰越金</t>
    <rPh sb="0" eb="2">
      <t>ゼンゲツ</t>
    </rPh>
    <rPh sb="2" eb="5">
      <t>クリコシキン</t>
    </rPh>
    <phoneticPr fontId="2"/>
  </si>
  <si>
    <t>現金回収</t>
    <rPh sb="0" eb="2">
      <t>ゲンキン</t>
    </rPh>
    <rPh sb="2" eb="4">
      <t>カイシュウ</t>
    </rPh>
    <phoneticPr fontId="2"/>
  </si>
  <si>
    <t>売掛金回収</t>
    <rPh sb="0" eb="3">
      <t>ウリカケキン</t>
    </rPh>
    <rPh sb="3" eb="5">
      <t>カイシュウ</t>
    </rPh>
    <phoneticPr fontId="2"/>
  </si>
  <si>
    <t>現金仕入</t>
    <rPh sb="0" eb="2">
      <t>ゲンキン</t>
    </rPh>
    <rPh sb="2" eb="4">
      <t>シイ</t>
    </rPh>
    <phoneticPr fontId="2"/>
  </si>
  <si>
    <t>人件費</t>
    <rPh sb="0" eb="3">
      <t>ジンケンヒ</t>
    </rPh>
    <phoneticPr fontId="2"/>
  </si>
  <si>
    <t>支払手形</t>
    <rPh sb="0" eb="2">
      <t>シハライ</t>
    </rPh>
    <rPh sb="2" eb="4">
      <t>テガタ</t>
    </rPh>
    <phoneticPr fontId="2"/>
  </si>
  <si>
    <t>賃借料</t>
    <rPh sb="0" eb="3">
      <t>チンシャクリョウ</t>
    </rPh>
    <phoneticPr fontId="2"/>
  </si>
  <si>
    <t>水道光熱費</t>
    <rPh sb="0" eb="2">
      <t>スイドウ</t>
    </rPh>
    <rPh sb="2" eb="5">
      <t>コウネツヒ</t>
    </rPh>
    <phoneticPr fontId="2"/>
  </si>
  <si>
    <t>広告宣伝費</t>
    <rPh sb="0" eb="2">
      <t>コウコク</t>
    </rPh>
    <rPh sb="2" eb="5">
      <t>センデンヒ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</si>
  <si>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</si>
  <si>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支払利息</t>
    <rPh sb="0" eb="2">
      <t>シハラ</t>
    </rPh>
    <rPh sb="2" eb="4">
      <t>リソク</t>
    </rPh>
    <phoneticPr fontId="2"/>
  </si>
  <si>
    <t>開　　　　　業　　　　　後</t>
    <rPh sb="0" eb="1">
      <t>カイ</t>
    </rPh>
    <rPh sb="6" eb="7">
      <t>ギョウ</t>
    </rPh>
    <rPh sb="12" eb="13">
      <t>アト</t>
    </rPh>
    <phoneticPr fontId="2"/>
  </si>
  <si>
    <t>借入金返済</t>
    <rPh sb="0" eb="3">
      <t>カリイレキン</t>
    </rPh>
    <rPh sb="3" eb="5">
      <t>ヘンサイ</t>
    </rPh>
    <phoneticPr fontId="2"/>
  </si>
  <si>
    <t>買掛金支払</t>
    <rPh sb="0" eb="1">
      <t>カ</t>
    </rPh>
    <rPh sb="1" eb="2">
      <t>カ</t>
    </rPh>
    <rPh sb="2" eb="3">
      <t>キン</t>
    </rPh>
    <rPh sb="3" eb="5">
      <t>シハラ</t>
    </rPh>
    <phoneticPr fontId="2"/>
  </si>
  <si>
    <t>開業準備期間</t>
    <rPh sb="0" eb="2">
      <t>カイギョウ</t>
    </rPh>
    <rPh sb="2" eb="4">
      <t>ジュンビ</t>
    </rPh>
    <rPh sb="4" eb="6">
      <t>キカン</t>
    </rPh>
    <phoneticPr fontId="2"/>
  </si>
  <si>
    <t>年間合計</t>
    <rPh sb="0" eb="2">
      <t>ネンカン</t>
    </rPh>
    <rPh sb="2" eb="4">
      <t>ゴウケイ</t>
    </rPh>
    <phoneticPr fontId="2"/>
  </si>
  <si>
    <t>その他経費</t>
    <rPh sb="2" eb="3">
      <t>タ</t>
    </rPh>
    <rPh sb="3" eb="5">
      <t>ケイヒ</t>
    </rPh>
    <phoneticPr fontId="2"/>
  </si>
  <si>
    <t>売掛金残高計画</t>
    <rPh sb="0" eb="3">
      <t>ウリカケキン</t>
    </rPh>
    <rPh sb="3" eb="5">
      <t>ザンダカ</t>
    </rPh>
    <rPh sb="5" eb="7">
      <t>ケイカク</t>
    </rPh>
    <phoneticPr fontId="2"/>
  </si>
  <si>
    <t>買掛金残高計画</t>
    <rPh sb="0" eb="1">
      <t>カ</t>
    </rPh>
    <rPh sb="1" eb="2">
      <t>カ</t>
    </rPh>
    <rPh sb="2" eb="3">
      <t>キン</t>
    </rPh>
    <rPh sb="3" eb="5">
      <t>ザンダカ</t>
    </rPh>
    <rPh sb="5" eb="7">
      <t>ケイカク</t>
    </rPh>
    <phoneticPr fontId="2"/>
  </si>
  <si>
    <t>在庫高計画</t>
    <rPh sb="0" eb="2">
      <t>ザイコ</t>
    </rPh>
    <rPh sb="2" eb="3">
      <t>ダカ</t>
    </rPh>
    <rPh sb="3" eb="5">
      <t>ケイカク</t>
    </rPh>
    <phoneticPr fontId="2"/>
  </si>
  <si>
    <t>借入金残高計画</t>
    <rPh sb="0" eb="3">
      <t>カリイレキン</t>
    </rPh>
    <rPh sb="3" eb="5">
      <t>ザンダカ</t>
    </rPh>
    <rPh sb="5" eb="7">
      <t>ケイカク</t>
    </rPh>
    <phoneticPr fontId="2"/>
  </si>
  <si>
    <t>（参考欄）</t>
    <rPh sb="1" eb="3">
      <t>サンコウ</t>
    </rPh>
    <rPh sb="3" eb="4">
      <t>ラン</t>
    </rPh>
    <phoneticPr fontId="2"/>
  </si>
  <si>
    <t>差引翌月繰越金</t>
    <rPh sb="0" eb="1">
      <t>サ</t>
    </rPh>
    <rPh sb="1" eb="2">
      <t>ヒ</t>
    </rPh>
    <rPh sb="2" eb="4">
      <t>ヨクゲツ</t>
    </rPh>
    <rPh sb="4" eb="5">
      <t>ク</t>
    </rPh>
    <rPh sb="5" eb="6">
      <t>コ</t>
    </rPh>
    <rPh sb="6" eb="7">
      <t>キン</t>
    </rPh>
    <phoneticPr fontId="2"/>
  </si>
  <si>
    <t>取立手形入金</t>
    <rPh sb="0" eb="1">
      <t>ト</t>
    </rPh>
    <rPh sb="1" eb="2">
      <t>タ</t>
    </rPh>
    <rPh sb="2" eb="4">
      <t>テガタ</t>
    </rPh>
    <rPh sb="4" eb="6">
      <t>ニュウキン</t>
    </rPh>
    <phoneticPr fontId="2"/>
  </si>
  <si>
    <r>
      <t>（</t>
    </r>
    <r>
      <rPr>
        <sz val="9"/>
        <rFont val="ＭＳ 明朝"/>
        <family val="1"/>
        <charset val="128"/>
      </rPr>
      <t>受取手形回収</t>
    </r>
    <r>
      <rPr>
        <sz val="10"/>
        <rFont val="ＭＳ 明朝"/>
        <family val="1"/>
        <charset val="128"/>
      </rPr>
      <t>）</t>
    </r>
    <rPh sb="1" eb="2">
      <t>ウ</t>
    </rPh>
    <rPh sb="2" eb="3">
      <t>ト</t>
    </rPh>
    <rPh sb="3" eb="5">
      <t>テガタ</t>
    </rPh>
    <rPh sb="5" eb="7">
      <t>カイシュウ</t>
    </rPh>
    <phoneticPr fontId="2"/>
  </si>
  <si>
    <r>
      <t>借入金（</t>
    </r>
    <r>
      <rPr>
        <sz val="9"/>
        <rFont val="ＭＳ 明朝"/>
        <family val="1"/>
        <charset val="128"/>
      </rPr>
      <t>割引手形</t>
    </r>
    <r>
      <rPr>
        <sz val="10"/>
        <rFont val="ＭＳ 明朝"/>
        <family val="1"/>
        <charset val="128"/>
      </rPr>
      <t>）</t>
    </r>
    <rPh sb="0" eb="3">
      <t>カリイレキン</t>
    </rPh>
    <rPh sb="4" eb="6">
      <t>ワリビキ</t>
    </rPh>
    <rPh sb="6" eb="8">
      <t>テガタ</t>
    </rPh>
    <phoneticPr fontId="2"/>
  </si>
  <si>
    <t>支　　　出</t>
    <rPh sb="0" eb="1">
      <t>ササ</t>
    </rPh>
    <rPh sb="4" eb="5">
      <t>デ</t>
    </rPh>
    <phoneticPr fontId="2"/>
  </si>
  <si>
    <t>収　　　入</t>
    <rPh sb="0" eb="1">
      <t>オサム</t>
    </rPh>
    <rPh sb="4" eb="5">
      <t>イ</t>
    </rPh>
    <phoneticPr fontId="2"/>
  </si>
  <si>
    <t>住　　　所</t>
    <rPh sb="0" eb="1">
      <t>ジュウ</t>
    </rPh>
    <rPh sb="4" eb="5">
      <t>トコロ</t>
    </rPh>
    <phoneticPr fontId="2"/>
  </si>
  <si>
    <t>略
歴</t>
    <rPh sb="0" eb="1">
      <t>リャク</t>
    </rPh>
    <rPh sb="3" eb="4">
      <t>レキ</t>
    </rPh>
    <phoneticPr fontId="2"/>
  </si>
  <si>
    <t>主要販売先</t>
    <rPh sb="0" eb="2">
      <t>シュヨウ</t>
    </rPh>
    <rPh sb="2" eb="4">
      <t>ハンバイ</t>
    </rPh>
    <rPh sb="4" eb="5">
      <t>サキ</t>
    </rPh>
    <phoneticPr fontId="2"/>
  </si>
  <si>
    <t>開　業　地</t>
    <rPh sb="0" eb="1">
      <t>カイ</t>
    </rPh>
    <rPh sb="2" eb="3">
      <t>ギョウ</t>
    </rPh>
    <rPh sb="4" eb="5">
      <t>チ</t>
    </rPh>
    <phoneticPr fontId="2"/>
  </si>
  <si>
    <t>千円</t>
    <rPh sb="0" eb="2">
      <t>センエン</t>
    </rPh>
    <phoneticPr fontId="2"/>
  </si>
  <si>
    <t>融資期間</t>
    <rPh sb="0" eb="2">
      <t>ユウシ</t>
    </rPh>
    <rPh sb="2" eb="4">
      <t>キカン</t>
    </rPh>
    <phoneticPr fontId="2"/>
  </si>
  <si>
    <t>自己資金</t>
    <rPh sb="0" eb="2">
      <t>ジコ</t>
    </rPh>
    <rPh sb="2" eb="4">
      <t>シキン</t>
    </rPh>
    <phoneticPr fontId="2"/>
  </si>
  <si>
    <t>（単位；千円）</t>
    <rPh sb="1" eb="3">
      <t>タンイ</t>
    </rPh>
    <rPh sb="4" eb="5">
      <t>セン</t>
    </rPh>
    <rPh sb="5" eb="6">
      <t>エン</t>
    </rPh>
    <phoneticPr fontId="2"/>
  </si>
  <si>
    <t>資　　産</t>
    <rPh sb="0" eb="1">
      <t>シ</t>
    </rPh>
    <rPh sb="3" eb="4">
      <t>サン</t>
    </rPh>
    <phoneticPr fontId="2"/>
  </si>
  <si>
    <t>残高・評価額</t>
    <rPh sb="0" eb="2">
      <t>ザンダカ</t>
    </rPh>
    <rPh sb="3" eb="5">
      <t>ヒョウカ</t>
    </rPh>
    <rPh sb="5" eb="6">
      <t>ガク</t>
    </rPh>
    <phoneticPr fontId="2"/>
  </si>
  <si>
    <t>負　　　債</t>
    <rPh sb="0" eb="1">
      <t>フ</t>
    </rPh>
    <rPh sb="4" eb="5">
      <t>サイ</t>
    </rPh>
    <phoneticPr fontId="2"/>
  </si>
  <si>
    <t>残　　　　高</t>
    <rPh sb="0" eb="1">
      <t>ザン</t>
    </rPh>
    <rPh sb="5" eb="6">
      <t>タカ</t>
    </rPh>
    <phoneticPr fontId="2"/>
  </si>
  <si>
    <t>普通預金</t>
    <rPh sb="0" eb="2">
      <t>フツウ</t>
    </rPh>
    <rPh sb="2" eb="4">
      <t>ヨキン</t>
    </rPh>
    <phoneticPr fontId="2"/>
  </si>
  <si>
    <t>定期預金</t>
    <rPh sb="0" eb="2">
      <t>テイキ</t>
    </rPh>
    <rPh sb="2" eb="4">
      <t>ヨキン</t>
    </rPh>
    <phoneticPr fontId="2"/>
  </si>
  <si>
    <t>短
期
負
債</t>
    <rPh sb="0" eb="1">
      <t>タン</t>
    </rPh>
    <rPh sb="2" eb="3">
      <t>キ</t>
    </rPh>
    <rPh sb="4" eb="5">
      <t>フ</t>
    </rPh>
    <rPh sb="6" eb="7">
      <t>サイ</t>
    </rPh>
    <phoneticPr fontId="2"/>
  </si>
  <si>
    <t>預
貯
金</t>
    <rPh sb="0" eb="1">
      <t>アズカリ</t>
    </rPh>
    <rPh sb="2" eb="3">
      <t>チョ</t>
    </rPh>
    <rPh sb="4" eb="5">
      <t>カネ</t>
    </rPh>
    <phoneticPr fontId="2"/>
  </si>
  <si>
    <t>機械・備品</t>
    <rPh sb="0" eb="2">
      <t>キカイ</t>
    </rPh>
    <rPh sb="3" eb="5">
      <t>ビヒン</t>
    </rPh>
    <phoneticPr fontId="2"/>
  </si>
  <si>
    <t>土　　地</t>
    <rPh sb="0" eb="1">
      <t>ツチ</t>
    </rPh>
    <rPh sb="3" eb="4">
      <t>チ</t>
    </rPh>
    <phoneticPr fontId="2"/>
  </si>
  <si>
    <t>建　　物</t>
    <rPh sb="0" eb="1">
      <t>ダテ</t>
    </rPh>
    <rPh sb="3" eb="4">
      <t>モノ</t>
    </rPh>
    <phoneticPr fontId="2"/>
  </si>
  <si>
    <t>小　　計</t>
    <rPh sb="0" eb="1">
      <t>ショウ</t>
    </rPh>
    <rPh sb="3" eb="4">
      <t>ケイ</t>
    </rPh>
    <phoneticPr fontId="2"/>
  </si>
  <si>
    <t>固
定
資
産</t>
    <rPh sb="0" eb="1">
      <t>ガタマリ</t>
    </rPh>
    <rPh sb="2" eb="3">
      <t>サダム</t>
    </rPh>
    <rPh sb="4" eb="5">
      <t>シ</t>
    </rPh>
    <rPh sb="6" eb="7">
      <t>サン</t>
    </rPh>
    <phoneticPr fontId="2"/>
  </si>
  <si>
    <t>カードローン</t>
    <phoneticPr fontId="2"/>
  </si>
  <si>
    <t>小   計</t>
    <rPh sb="0" eb="1">
      <t>ショウ</t>
    </rPh>
    <rPh sb="4" eb="5">
      <t>ケイ</t>
    </rPh>
    <phoneticPr fontId="2"/>
  </si>
  <si>
    <t>住宅ローン</t>
    <rPh sb="0" eb="2">
      <t>ジュウタク</t>
    </rPh>
    <phoneticPr fontId="2"/>
  </si>
  <si>
    <t>教育ローン</t>
    <rPh sb="0" eb="2">
      <t>キョウイク</t>
    </rPh>
    <phoneticPr fontId="2"/>
  </si>
  <si>
    <t>自動車ローン</t>
    <rPh sb="0" eb="3">
      <t>ジドウシャ</t>
    </rPh>
    <phoneticPr fontId="2"/>
  </si>
  <si>
    <t>資　産　合　計</t>
    <rPh sb="0" eb="1">
      <t>シ</t>
    </rPh>
    <rPh sb="2" eb="3">
      <t>サン</t>
    </rPh>
    <rPh sb="4" eb="5">
      <t>ゴウ</t>
    </rPh>
    <rPh sb="6" eb="7">
      <t>ケイ</t>
    </rPh>
    <phoneticPr fontId="2"/>
  </si>
  <si>
    <t>負　債　合　計</t>
    <rPh sb="0" eb="1">
      <t>フ</t>
    </rPh>
    <rPh sb="2" eb="3">
      <t>サイ</t>
    </rPh>
    <rPh sb="4" eb="5">
      <t>ゴウ</t>
    </rPh>
    <rPh sb="6" eb="7">
      <t>ケイ</t>
    </rPh>
    <phoneticPr fontId="2"/>
  </si>
  <si>
    <t>区　分</t>
    <rPh sb="0" eb="1">
      <t>ク</t>
    </rPh>
    <rPh sb="2" eb="3">
      <t>ブン</t>
    </rPh>
    <phoneticPr fontId="2"/>
  </si>
  <si>
    <t>有　価　証　券</t>
    <rPh sb="0" eb="1">
      <t>ユウ</t>
    </rPh>
    <rPh sb="2" eb="3">
      <t>アタイ</t>
    </rPh>
    <rPh sb="4" eb="5">
      <t>アカシ</t>
    </rPh>
    <rPh sb="6" eb="7">
      <t>ケン</t>
    </rPh>
    <phoneticPr fontId="2"/>
  </si>
  <si>
    <t>金融機関名（支店名）</t>
    <rPh sb="0" eb="2">
      <t>キンユウ</t>
    </rPh>
    <rPh sb="2" eb="4">
      <t>キカン</t>
    </rPh>
    <rPh sb="4" eb="5">
      <t>メイ</t>
    </rPh>
    <rPh sb="6" eb="8">
      <t>シテン</t>
    </rPh>
    <rPh sb="8" eb="9">
      <t>メイ</t>
    </rPh>
    <phoneticPr fontId="2"/>
  </si>
  <si>
    <t>預金種目</t>
    <rPh sb="0" eb="2">
      <t>ヨキン</t>
    </rPh>
    <rPh sb="2" eb="4">
      <t>シュモク</t>
    </rPh>
    <phoneticPr fontId="2"/>
  </si>
  <si>
    <t>預金残高</t>
    <rPh sb="0" eb="2">
      <t>ヨキン</t>
    </rPh>
    <rPh sb="2" eb="4">
      <t>ザンダカ</t>
    </rPh>
    <phoneticPr fontId="2"/>
  </si>
  <si>
    <t>備　　　　考</t>
    <rPh sb="0" eb="1">
      <t>ビ</t>
    </rPh>
    <rPh sb="5" eb="6">
      <t>コウ</t>
    </rPh>
    <phoneticPr fontId="2"/>
  </si>
  <si>
    <t>金融機関名
（支店名）</t>
    <rPh sb="0" eb="2">
      <t>キンユウ</t>
    </rPh>
    <rPh sb="2" eb="4">
      <t>キカン</t>
    </rPh>
    <rPh sb="4" eb="5">
      <t>メイ</t>
    </rPh>
    <rPh sb="7" eb="9">
      <t>シテン</t>
    </rPh>
    <rPh sb="9" eb="10">
      <t>メイ</t>
    </rPh>
    <phoneticPr fontId="2"/>
  </si>
  <si>
    <t>融資利率</t>
    <rPh sb="0" eb="2">
      <t>ユウシ</t>
    </rPh>
    <rPh sb="2" eb="4">
      <t>リリツ</t>
    </rPh>
    <phoneticPr fontId="2"/>
  </si>
  <si>
    <t>うち据置期間</t>
    <rPh sb="2" eb="4">
      <t>スエオキ</t>
    </rPh>
    <rPh sb="4" eb="6">
      <t>キカン</t>
    </rPh>
    <phoneticPr fontId="2"/>
  </si>
  <si>
    <t>融資実行</t>
    <rPh sb="0" eb="2">
      <t>ユウシ</t>
    </rPh>
    <rPh sb="2" eb="4">
      <t>ジッコウ</t>
    </rPh>
    <phoneticPr fontId="2"/>
  </si>
  <si>
    <t>返済終了</t>
    <rPh sb="0" eb="2">
      <t>ヘンサイ</t>
    </rPh>
    <rPh sb="2" eb="4">
      <t>シュウリョウ</t>
    </rPh>
    <phoneticPr fontId="2"/>
  </si>
  <si>
    <t>％</t>
    <phoneticPr fontId="2"/>
  </si>
  <si>
    <t>年</t>
    <rPh sb="0" eb="1">
      <t>ネン</t>
    </rPh>
    <phoneticPr fontId="2"/>
  </si>
  <si>
    <t>Ｈ　　　年　　　月</t>
    <rPh sb="4" eb="5">
      <t>ネン</t>
    </rPh>
    <rPh sb="8" eb="9">
      <t>ツキ</t>
    </rPh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</si>
  <si>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</si>
  <si>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</si>
  <si>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</si>
  <si>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</si>
  <si>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</si>
  <si>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</si>
  <si>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(　　　　　　　　　）</t>
    <phoneticPr fontId="2"/>
  </si>
  <si>
    <t>(単位；千円）</t>
    <rPh sb="1" eb="3">
      <t>タンイ</t>
    </rPh>
    <rPh sb="4" eb="6">
      <t>センエン</t>
    </rPh>
    <phoneticPr fontId="2"/>
  </si>
  <si>
    <t>資　金　名</t>
    <rPh sb="0" eb="1">
      <t>シ</t>
    </rPh>
    <rPh sb="2" eb="3">
      <t>キン</t>
    </rPh>
    <rPh sb="4" eb="5">
      <t>メイ</t>
    </rPh>
    <phoneticPr fontId="2"/>
  </si>
  <si>
    <t>今　　　期</t>
    <rPh sb="0" eb="1">
      <t>イマ</t>
    </rPh>
    <rPh sb="4" eb="5">
      <t>キ</t>
    </rPh>
    <phoneticPr fontId="2"/>
  </si>
  <si>
    <t>期</t>
    <rPh sb="0" eb="1">
      <t>キ</t>
    </rPh>
    <phoneticPr fontId="2"/>
  </si>
  <si>
    <t>元　金</t>
    <rPh sb="0" eb="1">
      <t>モト</t>
    </rPh>
    <rPh sb="2" eb="3">
      <t>キン</t>
    </rPh>
    <phoneticPr fontId="2"/>
  </si>
  <si>
    <t>利　息</t>
    <rPh sb="0" eb="1">
      <t>リ</t>
    </rPh>
    <rPh sb="2" eb="3">
      <t>イキ</t>
    </rPh>
    <phoneticPr fontId="2"/>
  </si>
  <si>
    <t>新
規
借
入
金
返
済
計
画</t>
    <rPh sb="0" eb="1">
      <t>シン</t>
    </rPh>
    <rPh sb="2" eb="3">
      <t>キ</t>
    </rPh>
    <rPh sb="4" eb="5">
      <t>シャク</t>
    </rPh>
    <rPh sb="6" eb="7">
      <t>イ</t>
    </rPh>
    <rPh sb="8" eb="9">
      <t>キン</t>
    </rPh>
    <rPh sb="10" eb="11">
      <t>ヘン</t>
    </rPh>
    <rPh sb="12" eb="13">
      <t>スミ</t>
    </rPh>
    <rPh sb="14" eb="15">
      <t>ケイ</t>
    </rPh>
    <rPh sb="16" eb="17">
      <t>ガ</t>
    </rPh>
    <phoneticPr fontId="2"/>
  </si>
  <si>
    <t>既
借
入
金
返
済
計
画</t>
    <rPh sb="0" eb="1">
      <t>キ</t>
    </rPh>
    <rPh sb="2" eb="3">
      <t>シャク</t>
    </rPh>
    <rPh sb="4" eb="5">
      <t>イ</t>
    </rPh>
    <rPh sb="6" eb="7">
      <t>キン</t>
    </rPh>
    <rPh sb="8" eb="9">
      <t>ヘン</t>
    </rPh>
    <rPh sb="10" eb="11">
      <t>スミ</t>
    </rPh>
    <rPh sb="12" eb="13">
      <t>ケイ</t>
    </rPh>
    <rPh sb="14" eb="15">
      <t>ガ</t>
    </rPh>
    <phoneticPr fontId="2"/>
  </si>
  <si>
    <t>借入金返済額（Ａ）</t>
    <rPh sb="0" eb="2">
      <t>カリイレ</t>
    </rPh>
    <rPh sb="2" eb="3">
      <t>キン</t>
    </rPh>
    <rPh sb="3" eb="5">
      <t>ヘンサイ</t>
    </rPh>
    <rPh sb="5" eb="6">
      <t>ガク</t>
    </rPh>
    <phoneticPr fontId="2"/>
  </si>
  <si>
    <t>勘　定　科　目</t>
    <rPh sb="0" eb="1">
      <t>カン</t>
    </rPh>
    <rPh sb="2" eb="3">
      <t>サダム</t>
    </rPh>
    <rPh sb="4" eb="5">
      <t>カ</t>
    </rPh>
    <rPh sb="6" eb="7">
      <t>メ</t>
    </rPh>
    <phoneticPr fontId="2"/>
  </si>
  <si>
    <t>減価償却費（Ｂ）</t>
    <rPh sb="0" eb="2">
      <t>ゲンカ</t>
    </rPh>
    <rPh sb="2" eb="4">
      <t>ショウキャク</t>
    </rPh>
    <rPh sb="4" eb="5">
      <t>ヒ</t>
    </rPh>
    <phoneticPr fontId="2"/>
  </si>
  <si>
    <t>給料賃金</t>
    <rPh sb="0" eb="2">
      <t>キュウリョウ</t>
    </rPh>
    <rPh sb="2" eb="4">
      <t>チンギン</t>
    </rPh>
    <phoneticPr fontId="2"/>
  </si>
  <si>
    <t>地代家賃</t>
    <rPh sb="0" eb="2">
      <t>チダイ</t>
    </rPh>
    <rPh sb="2" eb="4">
      <t>ヤチン</t>
    </rPh>
    <phoneticPr fontId="2"/>
  </si>
  <si>
    <t>リース料</t>
    <rPh sb="3" eb="4">
      <t>リョウ</t>
    </rPh>
    <phoneticPr fontId="2"/>
  </si>
  <si>
    <t>経
費</t>
    <rPh sb="0" eb="1">
      <t>ヘ</t>
    </rPh>
    <rPh sb="7" eb="8">
      <t>ヒ</t>
    </rPh>
    <phoneticPr fontId="2"/>
  </si>
  <si>
    <t>　　計　　　④</t>
    <rPh sb="2" eb="3">
      <t>ケイ</t>
    </rPh>
    <phoneticPr fontId="2"/>
  </si>
  <si>
    <t>所得金額⑤＝③－④</t>
    <rPh sb="0" eb="2">
      <t>ショトク</t>
    </rPh>
    <rPh sb="2" eb="4">
      <t>キンガク</t>
    </rPh>
    <phoneticPr fontId="2"/>
  </si>
  <si>
    <t>可処分所得(Ｃ)
⑧＝⑤－⑥－⑦</t>
    <rPh sb="0" eb="3">
      <t>カショブン</t>
    </rPh>
    <rPh sb="3" eb="5">
      <t>ショトク</t>
    </rPh>
    <phoneticPr fontId="2"/>
  </si>
  <si>
    <t>前期繰越金</t>
    <rPh sb="0" eb="2">
      <t>ゼンキ</t>
    </rPh>
    <rPh sb="2" eb="4">
      <t>クリコシ</t>
    </rPh>
    <rPh sb="4" eb="5">
      <t>キン</t>
    </rPh>
    <phoneticPr fontId="2"/>
  </si>
  <si>
    <t>可処分所得（Ｃ）</t>
    <rPh sb="0" eb="3">
      <t>カショブン</t>
    </rPh>
    <rPh sb="3" eb="5">
      <t>ショトク</t>
    </rPh>
    <phoneticPr fontId="2"/>
  </si>
  <si>
    <t>返
済
財
源</t>
    <rPh sb="0" eb="1">
      <t>ヘン</t>
    </rPh>
    <rPh sb="2" eb="3">
      <t>スミ</t>
    </rPh>
    <rPh sb="4" eb="5">
      <t>ザイ</t>
    </rPh>
    <rPh sb="6" eb="7">
      <t>ミナモト</t>
    </rPh>
    <phoneticPr fontId="2"/>
  </si>
  <si>
    <t>合　計　（Ｄ）</t>
    <rPh sb="0" eb="1">
      <t>ゴウ</t>
    </rPh>
    <rPh sb="2" eb="3">
      <t>ケイ</t>
    </rPh>
    <phoneticPr fontId="2"/>
  </si>
  <si>
    <t>返
済
額
等</t>
    <rPh sb="0" eb="1">
      <t>ヘン</t>
    </rPh>
    <rPh sb="2" eb="3">
      <t>スミ</t>
    </rPh>
    <rPh sb="4" eb="5">
      <t>ガク</t>
    </rPh>
    <rPh sb="6" eb="7">
      <t>トウ</t>
    </rPh>
    <phoneticPr fontId="2"/>
  </si>
  <si>
    <t>合　計　（Ｅ）</t>
    <rPh sb="0" eb="1">
      <t>ゴウ</t>
    </rPh>
    <rPh sb="2" eb="3">
      <t>ケイ</t>
    </rPh>
    <phoneticPr fontId="2"/>
  </si>
  <si>
    <t>２年目</t>
    <rPh sb="1" eb="3">
      <t>ネンメ</t>
    </rPh>
    <phoneticPr fontId="2"/>
  </si>
  <si>
    <t>３年目</t>
    <rPh sb="1" eb="3">
      <t>ネンメ</t>
    </rPh>
    <phoneticPr fontId="2"/>
  </si>
  <si>
    <t>４年目</t>
    <rPh sb="1" eb="3">
      <t>ネンメ</t>
    </rPh>
    <phoneticPr fontId="2"/>
  </si>
  <si>
    <t>５年目</t>
    <rPh sb="1" eb="3">
      <t>ネンメ</t>
    </rPh>
    <phoneticPr fontId="2"/>
  </si>
  <si>
    <t>売　上　高　①</t>
    <rPh sb="0" eb="1">
      <t>バイ</t>
    </rPh>
    <rPh sb="2" eb="3">
      <t>ウエ</t>
    </rPh>
    <rPh sb="4" eb="5">
      <t>ダカ</t>
    </rPh>
    <phoneticPr fontId="2"/>
  </si>
  <si>
    <t>売　上　原　価　②</t>
    <rPh sb="0" eb="1">
      <t>バイ</t>
    </rPh>
    <rPh sb="2" eb="3">
      <t>ウエ</t>
    </rPh>
    <rPh sb="4" eb="5">
      <t>ハラ</t>
    </rPh>
    <rPh sb="6" eb="7">
      <t>アタイ</t>
    </rPh>
    <phoneticPr fontId="2"/>
  </si>
  <si>
    <t>販
売
費
 ・
一
般
管
理
費</t>
    <rPh sb="0" eb="1">
      <t>ハン</t>
    </rPh>
    <rPh sb="2" eb="3">
      <t>バイ</t>
    </rPh>
    <rPh sb="4" eb="5">
      <t>ヒ</t>
    </rPh>
    <rPh sb="9" eb="10">
      <t>イチ</t>
    </rPh>
    <rPh sb="11" eb="12">
      <t>バン</t>
    </rPh>
    <rPh sb="13" eb="14">
      <t>カン</t>
    </rPh>
    <rPh sb="15" eb="16">
      <t>リ</t>
    </rPh>
    <rPh sb="17" eb="18">
      <t>ヒ</t>
    </rPh>
    <phoneticPr fontId="2"/>
  </si>
  <si>
    <t>役員報酬</t>
    <rPh sb="0" eb="2">
      <t>ヤクイン</t>
    </rPh>
    <rPh sb="2" eb="4">
      <t>ホウシュウ</t>
    </rPh>
    <phoneticPr fontId="2"/>
  </si>
  <si>
    <t>従業員給料・手当</t>
    <rPh sb="0" eb="3">
      <t>ジュウギョウイン</t>
    </rPh>
    <rPh sb="3" eb="5">
      <t>キュウリョウ</t>
    </rPh>
    <rPh sb="6" eb="8">
      <t>テアテ</t>
    </rPh>
    <phoneticPr fontId="2"/>
  </si>
  <si>
    <t>減価償却費(Ｂ)</t>
    <rPh sb="0" eb="2">
      <t>ゲンカ</t>
    </rPh>
    <rPh sb="2" eb="4">
      <t>ショウキャク</t>
    </rPh>
    <rPh sb="4" eb="5">
      <t>ヒ</t>
    </rPh>
    <phoneticPr fontId="2"/>
  </si>
  <si>
    <t>営業外損益※</t>
    <rPh sb="0" eb="3">
      <t>エイギョウガイ</t>
    </rPh>
    <rPh sb="3" eb="5">
      <t>ソンエキ</t>
    </rPh>
    <phoneticPr fontId="2"/>
  </si>
  <si>
    <t>経常利益</t>
    <rPh sb="0" eb="2">
      <t>ケイジョウ</t>
    </rPh>
    <rPh sb="2" eb="4">
      <t>リエキ</t>
    </rPh>
    <phoneticPr fontId="2"/>
  </si>
  <si>
    <t>特別損益</t>
    <rPh sb="0" eb="2">
      <t>トクベツ</t>
    </rPh>
    <rPh sb="2" eb="4">
      <t>ソンエキ</t>
    </rPh>
    <phoneticPr fontId="2"/>
  </si>
  <si>
    <t>税引前当期利益</t>
    <rPh sb="0" eb="2">
      <t>ゼイビキ</t>
    </rPh>
    <rPh sb="2" eb="3">
      <t>マエ</t>
    </rPh>
    <rPh sb="3" eb="5">
      <t>トウキ</t>
    </rPh>
    <rPh sb="5" eb="7">
      <t>リエキ</t>
    </rPh>
    <phoneticPr fontId="2"/>
  </si>
  <si>
    <t>法人税等充当額</t>
    <rPh sb="0" eb="4">
      <t>ホウジンゼイナド</t>
    </rPh>
    <rPh sb="4" eb="6">
      <t>ジュウトウ</t>
    </rPh>
    <rPh sb="6" eb="7">
      <t>ガク</t>
    </rPh>
    <phoneticPr fontId="2"/>
  </si>
  <si>
    <t>当期利益(Ｃ)</t>
    <rPh sb="0" eb="2">
      <t>トウキ</t>
    </rPh>
    <rPh sb="2" eb="4">
      <t>リエキ</t>
    </rPh>
    <phoneticPr fontId="2"/>
  </si>
  <si>
    <t>配当金</t>
    <rPh sb="0" eb="2">
      <t>ハイトウ</t>
    </rPh>
    <rPh sb="2" eb="3">
      <t>キン</t>
    </rPh>
    <phoneticPr fontId="2"/>
  </si>
  <si>
    <t>２　　期</t>
    <rPh sb="3" eb="4">
      <t>キ</t>
    </rPh>
    <phoneticPr fontId="2"/>
  </si>
  <si>
    <t>３　　期</t>
    <rPh sb="3" eb="4">
      <t>キ</t>
    </rPh>
    <phoneticPr fontId="2"/>
  </si>
  <si>
    <t>４　　期</t>
    <rPh sb="3" eb="4">
      <t>キ</t>
    </rPh>
    <phoneticPr fontId="2"/>
  </si>
  <si>
    <t>５　　期</t>
    <rPh sb="3" eb="4">
      <t>キ</t>
    </rPh>
    <phoneticPr fontId="2"/>
  </si>
  <si>
    <t>預　金</t>
    <rPh sb="0" eb="1">
      <t>アズカリ</t>
    </rPh>
    <rPh sb="2" eb="3">
      <t>カネ</t>
    </rPh>
    <phoneticPr fontId="2"/>
  </si>
  <si>
    <t>現　金</t>
    <rPh sb="0" eb="1">
      <t>ウツツ</t>
    </rPh>
    <rPh sb="2" eb="3">
      <t>キン</t>
    </rPh>
    <phoneticPr fontId="2"/>
  </si>
  <si>
    <t>敷　金</t>
    <rPh sb="0" eb="1">
      <t>シキ</t>
    </rPh>
    <rPh sb="2" eb="3">
      <t>キン</t>
    </rPh>
    <phoneticPr fontId="2"/>
  </si>
  <si>
    <t>事業主報酬</t>
    <rPh sb="0" eb="3">
      <t>ジギョウヌシ</t>
    </rPh>
    <rPh sb="3" eb="5">
      <t>ホウシュウ</t>
    </rPh>
    <phoneticPr fontId="2"/>
  </si>
  <si>
    <t>長
期
負
債</t>
    <rPh sb="0" eb="1">
      <t>チョウ</t>
    </rPh>
    <rPh sb="2" eb="3">
      <t>キ</t>
    </rPh>
    <rPh sb="4" eb="5">
      <t>フ</t>
    </rPh>
    <rPh sb="6" eb="7">
      <t>サイ</t>
    </rPh>
    <phoneticPr fontId="2"/>
  </si>
  <si>
    <t>ふりがな</t>
    <phoneticPr fontId="2"/>
  </si>
  <si>
    <t>開業区分</t>
    <rPh sb="0" eb="2">
      <t>カイギョウ</t>
    </rPh>
    <rPh sb="2" eb="4">
      <t>クブン</t>
    </rPh>
    <phoneticPr fontId="2"/>
  </si>
  <si>
    <t>資　本　金</t>
    <rPh sb="0" eb="1">
      <t>シ</t>
    </rPh>
    <rPh sb="2" eb="3">
      <t>ホン</t>
    </rPh>
    <rPh sb="4" eb="5">
      <t>キン</t>
    </rPh>
    <phoneticPr fontId="2"/>
  </si>
  <si>
    <t>家族構成</t>
    <rPh sb="0" eb="2">
      <t>カゾク</t>
    </rPh>
    <rPh sb="2" eb="4">
      <t>コウセイ</t>
    </rPh>
    <phoneticPr fontId="2"/>
  </si>
  <si>
    <t>保有資格</t>
    <rPh sb="0" eb="2">
      <t>ホユウ</t>
    </rPh>
    <rPh sb="2" eb="4">
      <t>シカク</t>
    </rPh>
    <phoneticPr fontId="2"/>
  </si>
  <si>
    <t>出　生</t>
    <rPh sb="0" eb="1">
      <t>デ</t>
    </rPh>
    <rPh sb="2" eb="3">
      <t>ショウ</t>
    </rPh>
    <phoneticPr fontId="2"/>
  </si>
  <si>
    <t>学　歴</t>
    <rPh sb="0" eb="1">
      <t>ガク</t>
    </rPh>
    <rPh sb="2" eb="3">
      <t>レキ</t>
    </rPh>
    <phoneticPr fontId="2"/>
  </si>
  <si>
    <t>借入金</t>
    <rPh sb="0" eb="2">
      <t>カリイレ</t>
    </rPh>
    <rPh sb="2" eb="3">
      <t>キン</t>
    </rPh>
    <phoneticPr fontId="2"/>
  </si>
  <si>
    <t>仲介料</t>
    <rPh sb="0" eb="2">
      <t>チュウカイ</t>
    </rPh>
    <rPh sb="2" eb="3">
      <t>リョウ</t>
    </rPh>
    <phoneticPr fontId="2"/>
  </si>
  <si>
    <t>次期繰越金　（Ｄ)－(Ｅ)</t>
    <rPh sb="0" eb="2">
      <t>ジキ</t>
    </rPh>
    <rPh sb="2" eb="4">
      <t>クリコシ</t>
    </rPh>
    <rPh sb="4" eb="5">
      <t>キン</t>
    </rPh>
    <phoneticPr fontId="2"/>
  </si>
  <si>
    <r>
      <t xml:space="preserve">今　　　期
</t>
    </r>
    <r>
      <rPr>
        <sz val="10"/>
        <rFont val="ＭＳ Ｐゴシック"/>
        <family val="3"/>
        <charset val="128"/>
      </rPr>
      <t>（　月～　月）</t>
    </r>
    <rPh sb="0" eb="1">
      <t>イマ</t>
    </rPh>
    <rPh sb="4" eb="5">
      <t>キ</t>
    </rPh>
    <rPh sb="8" eb="9">
      <t>ツキ</t>
    </rPh>
    <rPh sb="11" eb="12">
      <t>ツキ</t>
    </rPh>
    <phoneticPr fontId="2"/>
  </si>
  <si>
    <t>売上総利益③＝①－②</t>
    <rPh sb="0" eb="1">
      <t>バイ</t>
    </rPh>
    <rPh sb="1" eb="2">
      <t>ウエ</t>
    </rPh>
    <rPh sb="2" eb="3">
      <t>ソウ</t>
    </rPh>
    <rPh sb="3" eb="4">
      <t>リ</t>
    </rPh>
    <rPh sb="4" eb="5">
      <t>エキ</t>
    </rPh>
    <phoneticPr fontId="2"/>
  </si>
  <si>
    <t>1年目
（　　月～　月）</t>
    <rPh sb="1" eb="3">
      <t>ネンメ</t>
    </rPh>
    <rPh sb="7" eb="8">
      <t>ツキ</t>
    </rPh>
    <rPh sb="10" eb="11">
      <t>ガツ</t>
    </rPh>
    <phoneticPr fontId="2"/>
  </si>
  <si>
    <t>職歴</t>
    <rPh sb="0" eb="2">
      <t>ショクレキ</t>
    </rPh>
    <phoneticPr fontId="2"/>
  </si>
  <si>
    <t>営業品目等</t>
    <rPh sb="0" eb="2">
      <t>エイギョウ</t>
    </rPh>
    <rPh sb="2" eb="4">
      <t>ヒンモク</t>
    </rPh>
    <rPh sb="4" eb="5">
      <t>ナド</t>
    </rPh>
    <phoneticPr fontId="2"/>
  </si>
  <si>
    <t>合　　　　　　　計</t>
    <rPh sb="0" eb="1">
      <t>ゴウ</t>
    </rPh>
    <rPh sb="8" eb="9">
      <t>ケイ</t>
    </rPh>
    <phoneticPr fontId="2"/>
  </si>
  <si>
    <t>調達金額</t>
    <rPh sb="0" eb="1">
      <t>チョウ</t>
    </rPh>
    <rPh sb="1" eb="2">
      <t>タチ</t>
    </rPh>
    <rPh sb="2" eb="3">
      <t>キン</t>
    </rPh>
    <rPh sb="3" eb="4">
      <t>ガク</t>
    </rPh>
    <phoneticPr fontId="2"/>
  </si>
  <si>
    <t>合　　　計</t>
    <rPh sb="0" eb="1">
      <t>ゴウ</t>
    </rPh>
    <rPh sb="4" eb="5">
      <t>ケイ</t>
    </rPh>
    <phoneticPr fontId="2"/>
  </si>
  <si>
    <t>次期繰越金（Ｄ）－（Ｅ）</t>
    <rPh sb="0" eb="2">
      <t>ジキ</t>
    </rPh>
    <rPh sb="2" eb="4">
      <t>クリコシ</t>
    </rPh>
    <rPh sb="4" eb="5">
      <t>キン</t>
    </rPh>
    <phoneticPr fontId="2"/>
  </si>
  <si>
    <t>事業主報酬　⑦</t>
    <rPh sb="0" eb="1">
      <t>コト</t>
    </rPh>
    <rPh sb="1" eb="2">
      <t>ギョウ</t>
    </rPh>
    <rPh sb="2" eb="3">
      <t>シュ</t>
    </rPh>
    <rPh sb="3" eb="4">
      <t>ホウ</t>
    </rPh>
    <rPh sb="4" eb="5">
      <t>ムク</t>
    </rPh>
    <phoneticPr fontId="2"/>
  </si>
  <si>
    <t>所得税等　⑥</t>
    <rPh sb="0" eb="1">
      <t>トコロ</t>
    </rPh>
    <rPh sb="1" eb="2">
      <t>エ</t>
    </rPh>
    <rPh sb="2" eb="3">
      <t>ゼイ</t>
    </rPh>
    <rPh sb="3" eb="4">
      <t>トウ</t>
    </rPh>
    <phoneticPr fontId="2"/>
  </si>
  <si>
    <t>支払い利息</t>
    <rPh sb="0" eb="2">
      <t>シハライ</t>
    </rPh>
    <rPh sb="3" eb="5">
      <t>リソク</t>
    </rPh>
    <phoneticPr fontId="2"/>
  </si>
  <si>
    <t>主要仕入先</t>
    <rPh sb="0" eb="2">
      <t>シュヨウ</t>
    </rPh>
    <rPh sb="2" eb="4">
      <t>シイ</t>
    </rPh>
    <rPh sb="4" eb="5">
      <t>サキ</t>
    </rPh>
    <phoneticPr fontId="2"/>
  </si>
  <si>
    <t>役員　　　　　　人 　；　　常用従業員　　　　　　人 　；　　臨時・日雇等　　　　　人</t>
    <rPh sb="0" eb="2">
      <t>ヤクイン</t>
    </rPh>
    <rPh sb="8" eb="9">
      <t>ニン</t>
    </rPh>
    <rPh sb="14" eb="16">
      <t>ジョウヨウ</t>
    </rPh>
    <rPh sb="16" eb="19">
      <t>ジュウギョウイン</t>
    </rPh>
    <rPh sb="25" eb="26">
      <t>ニン</t>
    </rPh>
    <rPh sb="31" eb="33">
      <t>リンジ</t>
    </rPh>
    <rPh sb="34" eb="35">
      <t>ヒ</t>
    </rPh>
    <rPh sb="35" eb="36">
      <t>ヤト</t>
    </rPh>
    <rPh sb="36" eb="37">
      <t>ナド</t>
    </rPh>
    <rPh sb="42" eb="43">
      <t>ニン</t>
    </rPh>
    <phoneticPr fontId="2"/>
  </si>
  <si>
    <t>　</t>
    <phoneticPr fontId="2"/>
  </si>
  <si>
    <t>資金使途</t>
    <rPh sb="0" eb="2">
      <t>シキン</t>
    </rPh>
    <rPh sb="2" eb="4">
      <t>シト</t>
    </rPh>
    <phoneticPr fontId="2"/>
  </si>
  <si>
    <t>投資額</t>
    <rPh sb="0" eb="2">
      <t>トウシ</t>
    </rPh>
    <rPh sb="2" eb="3">
      <t>ガク</t>
    </rPh>
    <phoneticPr fontId="2"/>
  </si>
  <si>
    <t>備考</t>
    <rPh sb="0" eb="2">
      <t>ビコウ</t>
    </rPh>
    <phoneticPr fontId="2"/>
  </si>
  <si>
    <t>賃借料</t>
    <rPh sb="0" eb="2">
      <t>チンシャク</t>
    </rPh>
    <rPh sb="2" eb="3">
      <t>リョウ</t>
    </rPh>
    <phoneticPr fontId="2"/>
  </si>
  <si>
    <t>土地、建物</t>
    <rPh sb="0" eb="2">
      <t>トチ</t>
    </rPh>
    <rPh sb="3" eb="5">
      <t>タテモノ</t>
    </rPh>
    <phoneticPr fontId="2"/>
  </si>
  <si>
    <t>機械、車両</t>
    <rPh sb="0" eb="2">
      <t>キカイ</t>
    </rPh>
    <rPh sb="3" eb="5">
      <t>シャリョウ</t>
    </rPh>
    <phoneticPr fontId="2"/>
  </si>
  <si>
    <t>設
備
資
金</t>
    <rPh sb="0" eb="1">
      <t>セツ</t>
    </rPh>
    <rPh sb="2" eb="3">
      <t>ビ</t>
    </rPh>
    <rPh sb="4" eb="5">
      <t>シ</t>
    </rPh>
    <rPh sb="6" eb="7">
      <t>キン</t>
    </rPh>
    <phoneticPr fontId="2"/>
  </si>
  <si>
    <t>運
転
資
金</t>
    <rPh sb="0" eb="1">
      <t>ウン</t>
    </rPh>
    <rPh sb="2" eb="3">
      <t>テン</t>
    </rPh>
    <rPh sb="4" eb="5">
      <t>シ</t>
    </rPh>
    <rPh sb="6" eb="7">
      <t>キン</t>
    </rPh>
    <phoneticPr fontId="2"/>
  </si>
  <si>
    <t>敷　　　金</t>
    <rPh sb="0" eb="1">
      <t>シキ</t>
    </rPh>
    <rPh sb="4" eb="5">
      <t>キン</t>
    </rPh>
    <phoneticPr fontId="2"/>
  </si>
  <si>
    <t>備　　　品</t>
    <rPh sb="0" eb="1">
      <t>ビ</t>
    </rPh>
    <rPh sb="4" eb="5">
      <t>シナ</t>
    </rPh>
    <phoneticPr fontId="2"/>
  </si>
  <si>
    <t>仕　　入</t>
    <rPh sb="0" eb="1">
      <t>ツカ</t>
    </rPh>
    <rPh sb="3" eb="4">
      <t>イ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</si>
  <si>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</si>
  <si>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</si>
  <si>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</si>
  <si>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</si>
  <si>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</si>
  <si>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※借入金返済額(Ａ)を【利益計画】に記入してください。</t>
    <rPh sb="1" eb="3">
      <t>カリイレ</t>
    </rPh>
    <rPh sb="3" eb="4">
      <t>キン</t>
    </rPh>
    <rPh sb="4" eb="6">
      <t>ヘンサイ</t>
    </rPh>
    <rPh sb="6" eb="7">
      <t>ガク</t>
    </rPh>
    <rPh sb="12" eb="14">
      <t>リエキ</t>
    </rPh>
    <rPh sb="14" eb="16">
      <t>ケイカク</t>
    </rPh>
    <rPh sb="18" eb="20">
      <t>キニュウ</t>
    </rPh>
    <phoneticPr fontId="2"/>
  </si>
  <si>
    <t>※　支払利息は、営業外損益に含めてください。</t>
  </si>
  <si>
    <t>資金操り表</t>
    <rPh sb="0" eb="2">
      <t>シキン</t>
    </rPh>
    <rPh sb="2" eb="3">
      <t>アヤツ</t>
    </rPh>
    <rPh sb="4" eb="5">
      <t>ヒョウ</t>
    </rPh>
    <phoneticPr fontId="2"/>
  </si>
  <si>
    <t>※翌月繰越金がマイナス（資金ショート）にならないように注意しましょう。</t>
    <rPh sb="1" eb="3">
      <t>ヨクゲツ</t>
    </rPh>
    <rPh sb="3" eb="5">
      <t>クリコシ</t>
    </rPh>
    <rPh sb="5" eb="6">
      <t>キン</t>
    </rPh>
    <rPh sb="12" eb="14">
      <t>シキン</t>
    </rPh>
    <rPh sb="27" eb="29">
      <t>チュウイ</t>
    </rPh>
    <phoneticPr fontId="2"/>
  </si>
  <si>
    <t>用　途　地　域</t>
    <rPh sb="0" eb="1">
      <t>ヨウ</t>
    </rPh>
    <rPh sb="2" eb="3">
      <t>ト</t>
    </rPh>
    <rPh sb="4" eb="5">
      <t>チ</t>
    </rPh>
    <rPh sb="6" eb="7">
      <t>イキ</t>
    </rPh>
    <phoneticPr fontId="2"/>
  </si>
  <si>
    <t>開　業　日</t>
    <rPh sb="0" eb="1">
      <t>カイ</t>
    </rPh>
    <rPh sb="2" eb="3">
      <t>ギョウ</t>
    </rPh>
    <rPh sb="4" eb="5">
      <t>ビ</t>
    </rPh>
    <phoneticPr fontId="2"/>
  </si>
  <si>
    <t>業　　　種</t>
    <rPh sb="0" eb="1">
      <t>ギョウ</t>
    </rPh>
    <rPh sb="4" eb="5">
      <t>タネ</t>
    </rPh>
    <phoneticPr fontId="2"/>
  </si>
  <si>
    <t>事業計画書</t>
    <rPh sb="0" eb="2">
      <t>ジギョウ</t>
    </rPh>
    <rPh sb="2" eb="5">
      <t>ケイカクショ</t>
    </rPh>
    <phoneticPr fontId="2"/>
  </si>
  <si>
    <t>売上総利益③=①-②</t>
    <rPh sb="0" eb="1">
      <t>バイ</t>
    </rPh>
    <rPh sb="1" eb="2">
      <t>ウエ</t>
    </rPh>
    <rPh sb="2" eb="3">
      <t>ソウ</t>
    </rPh>
    <rPh sb="3" eb="4">
      <t>リ</t>
    </rPh>
    <rPh sb="4" eb="5">
      <t>エキ</t>
    </rPh>
    <phoneticPr fontId="2"/>
  </si>
  <si>
    <t>合      計</t>
    <rPh sb="0" eb="1">
      <t>ゴウ</t>
    </rPh>
    <rPh sb="7" eb="8">
      <t>ケイ</t>
    </rPh>
    <phoneticPr fontId="2"/>
  </si>
  <si>
    <t>氏　　名</t>
    <rPh sb="0" eb="1">
      <t>シ</t>
    </rPh>
    <rPh sb="3" eb="4">
      <t>メイ</t>
    </rPh>
    <phoneticPr fontId="2"/>
  </si>
  <si>
    <t>％</t>
    <phoneticPr fontId="2"/>
  </si>
  <si>
    <t>％</t>
    <phoneticPr fontId="2"/>
  </si>
  <si>
    <t>（　　　　　　　　店　）</t>
    <rPh sb="9" eb="10">
      <t>テン</t>
    </rPh>
    <phoneticPr fontId="2"/>
  </si>
  <si>
    <t>【利益の計画書】（個人事業）</t>
    <rPh sb="1" eb="3">
      <t>リエキ</t>
    </rPh>
    <rPh sb="4" eb="6">
      <t>ケイカク</t>
    </rPh>
    <rPh sb="6" eb="7">
      <t>ショ</t>
    </rPh>
    <rPh sb="9" eb="11">
      <t>コジン</t>
    </rPh>
    <rPh sb="11" eb="13">
      <t>ジギョウ</t>
    </rPh>
    <phoneticPr fontId="2"/>
  </si>
  <si>
    <t>【利益の計画書】（法人事業）</t>
    <rPh sb="1" eb="3">
      <t>リエキ</t>
    </rPh>
    <rPh sb="4" eb="6">
      <t>ケイカク</t>
    </rPh>
    <rPh sb="6" eb="7">
      <t>ショ</t>
    </rPh>
    <rPh sb="9" eb="11">
      <t>ホウジン</t>
    </rPh>
    <rPh sb="11" eb="13">
      <t>ジギョウ</t>
    </rPh>
    <phoneticPr fontId="2"/>
  </si>
  <si>
    <r>
      <t>７【預金の状況】</t>
    </r>
    <r>
      <rPr>
        <u/>
        <sz val="11"/>
        <rFont val="ＭＳ Ｐゴシック"/>
        <family val="3"/>
        <charset val="128"/>
      </rPr>
      <t/>
    </r>
    <rPh sb="2" eb="4">
      <t>ヨキン</t>
    </rPh>
    <rPh sb="5" eb="7">
      <t>ジョウキョウ</t>
    </rPh>
    <phoneticPr fontId="2"/>
  </si>
  <si>
    <t>８【既借入金の概要】</t>
    <rPh sb="2" eb="3">
      <t>キ</t>
    </rPh>
    <rPh sb="3" eb="5">
      <t>カリイレ</t>
    </rPh>
    <rPh sb="5" eb="6">
      <t>キン</t>
    </rPh>
    <rPh sb="7" eb="9">
      <t>ガイヨウ</t>
    </rPh>
    <phoneticPr fontId="2"/>
  </si>
  <si>
    <t>９【返済の計画】</t>
    <rPh sb="2" eb="4">
      <t>ヘンサイ</t>
    </rPh>
    <rPh sb="5" eb="7">
      <t>ケイカク</t>
    </rPh>
    <phoneticPr fontId="2"/>
  </si>
  <si>
    <t>１【申込人の概要】</t>
    <rPh sb="2" eb="4">
      <t>モウシコミ</t>
    </rPh>
    <rPh sb="4" eb="5">
      <t>ニン</t>
    </rPh>
    <rPh sb="6" eb="8">
      <t>ガイヨウ</t>
    </rPh>
    <phoneticPr fontId="2"/>
  </si>
  <si>
    <t>２【開業計画概要】</t>
    <rPh sb="2" eb="4">
      <t>カイギョウ</t>
    </rPh>
    <rPh sb="4" eb="6">
      <t>ケイカク</t>
    </rPh>
    <rPh sb="6" eb="8">
      <t>ガイヨウ</t>
    </rPh>
    <phoneticPr fontId="2"/>
  </si>
  <si>
    <t>３【事業概要】</t>
    <rPh sb="2" eb="4">
      <t>ジギョウ</t>
    </rPh>
    <rPh sb="4" eb="6">
      <t>ガイヨウ</t>
    </rPh>
    <phoneticPr fontId="2"/>
  </si>
  <si>
    <t>　　①市制度融資</t>
    <rPh sb="3" eb="4">
      <t>シ</t>
    </rPh>
    <rPh sb="4" eb="6">
      <t>セイド</t>
    </rPh>
    <rPh sb="6" eb="8">
      <t>ユウシ</t>
    </rPh>
    <phoneticPr fontId="2"/>
  </si>
  <si>
    <t>調　達　内　訳</t>
    <rPh sb="0" eb="1">
      <t>チョウ</t>
    </rPh>
    <rPh sb="2" eb="3">
      <t>タチ</t>
    </rPh>
    <rPh sb="4" eb="5">
      <t>ナイ</t>
    </rPh>
    <rPh sb="6" eb="7">
      <t>ヤク</t>
    </rPh>
    <phoneticPr fontId="2"/>
  </si>
  <si>
    <t>　　②その他借入</t>
    <rPh sb="5" eb="6">
      <t>タ</t>
    </rPh>
    <rPh sb="6" eb="8">
      <t>カリイレ</t>
    </rPh>
    <phoneticPr fontId="2"/>
  </si>
  <si>
    <t>　　③リース</t>
    <phoneticPr fontId="2"/>
  </si>
  <si>
    <t>　年　　　ヵ月</t>
    <rPh sb="1" eb="2">
      <t>ネン</t>
    </rPh>
    <rPh sb="6" eb="7">
      <t>ゲツ</t>
    </rPh>
    <phoneticPr fontId="2"/>
  </si>
  <si>
    <t>当初融資額</t>
    <rPh sb="0" eb="2">
      <t>トウショ</t>
    </rPh>
    <rPh sb="2" eb="4">
      <t>ユウシ</t>
    </rPh>
    <rPh sb="4" eb="5">
      <t>ガク</t>
    </rPh>
    <phoneticPr fontId="2"/>
  </si>
  <si>
    <t>借入残高</t>
    <rPh sb="0" eb="2">
      <t>カリイレ</t>
    </rPh>
    <rPh sb="2" eb="4">
      <t>ザンダカ</t>
    </rPh>
    <phoneticPr fontId="2"/>
  </si>
  <si>
    <t>ヵ月</t>
    <rPh sb="1" eb="2">
      <t>ゲツ</t>
    </rPh>
    <phoneticPr fontId="2"/>
  </si>
  <si>
    <t>①市制度融資</t>
    <rPh sb="1" eb="2">
      <t>シ</t>
    </rPh>
    <rPh sb="2" eb="4">
      <t>セイド</t>
    </rPh>
    <rPh sb="4" eb="6">
      <t>ユウシ</t>
    </rPh>
    <phoneticPr fontId="2"/>
  </si>
  <si>
    <t>②その他借入金</t>
    <rPh sb="3" eb="4">
      <t>タ</t>
    </rPh>
    <rPh sb="4" eb="6">
      <t>カリイレ</t>
    </rPh>
    <rPh sb="6" eb="7">
      <t>キン</t>
    </rPh>
    <phoneticPr fontId="2"/>
  </si>
  <si>
    <t>③その他借入金</t>
    <rPh sb="3" eb="4">
      <t>ホカ</t>
    </rPh>
    <rPh sb="4" eb="6">
      <t>カリイレ</t>
    </rPh>
    <rPh sb="6" eb="7">
      <t>キン</t>
    </rPh>
    <phoneticPr fontId="2"/>
  </si>
  <si>
    <t>支払利息合計</t>
    <rPh sb="0" eb="2">
      <t>シハライ</t>
    </rPh>
    <rPh sb="2" eb="4">
      <t>リソク</t>
    </rPh>
    <rPh sb="4" eb="6">
      <t>ゴウケイ</t>
    </rPh>
    <phoneticPr fontId="2"/>
  </si>
  <si>
    <t>借入金返済額合計（Ａ）</t>
    <rPh sb="0" eb="2">
      <t>カリイレ</t>
    </rPh>
    <rPh sb="2" eb="3">
      <t>キン</t>
    </rPh>
    <rPh sb="3" eb="5">
      <t>ヘンサイ</t>
    </rPh>
    <rPh sb="5" eb="6">
      <t>ガク</t>
    </rPh>
    <rPh sb="6" eb="8">
      <t>ゴウケイ</t>
    </rPh>
    <phoneticPr fontId="2"/>
  </si>
  <si>
    <t>営業利益⑤＝③－④</t>
    <rPh sb="0" eb="2">
      <t>エイギョウ</t>
    </rPh>
    <rPh sb="2" eb="4">
      <t>リエキ</t>
    </rPh>
    <phoneticPr fontId="2"/>
  </si>
  <si>
    <t>可処分所得(Ｃ)</t>
    <rPh sb="0" eb="3">
      <t>カショブン</t>
    </rPh>
    <rPh sb="3" eb="5">
      <t>ショトク</t>
    </rPh>
    <phoneticPr fontId="2"/>
  </si>
  <si>
    <t>月</t>
  </si>
  <si>
    <t>④</t>
    <phoneticPr fontId="2"/>
  </si>
  <si>
    <t>構成人員</t>
    <rPh sb="0" eb="2">
      <t>コウセイ</t>
    </rPh>
    <rPh sb="2" eb="4">
      <t>ジンイン</t>
    </rPh>
    <phoneticPr fontId="2"/>
  </si>
  <si>
    <t>開業届</t>
    <rPh sb="0" eb="2">
      <t>カイギョウ</t>
    </rPh>
    <rPh sb="2" eb="3">
      <t>トドケ</t>
    </rPh>
    <phoneticPr fontId="2"/>
  </si>
  <si>
    <t>許認可番号等</t>
    <rPh sb="0" eb="1">
      <t>キョ</t>
    </rPh>
    <rPh sb="1" eb="2">
      <t>ニン</t>
    </rPh>
    <rPh sb="2" eb="3">
      <t>カ</t>
    </rPh>
    <rPh sb="3" eb="5">
      <t>バンゴウ</t>
    </rPh>
    <rPh sb="5" eb="6">
      <t>ナド</t>
    </rPh>
    <phoneticPr fontId="2"/>
  </si>
  <si>
    <t>※　記入例　昭和　年　月　日　～　平成　年　月　日　○○○社　勤務</t>
    <rPh sb="2" eb="4">
      <t>キニュウ</t>
    </rPh>
    <rPh sb="4" eb="5">
      <t>レイ</t>
    </rPh>
    <rPh sb="6" eb="8">
      <t>ショウワ</t>
    </rPh>
    <rPh sb="9" eb="10">
      <t>ネン</t>
    </rPh>
    <rPh sb="11" eb="12">
      <t>ガツ</t>
    </rPh>
    <rPh sb="13" eb="14">
      <t>ニチ</t>
    </rPh>
    <rPh sb="17" eb="19">
      <t>ヘイセイ</t>
    </rPh>
    <rPh sb="20" eb="21">
      <t>ネン</t>
    </rPh>
    <rPh sb="22" eb="23">
      <t>ガツ</t>
    </rPh>
    <rPh sb="24" eb="25">
      <t>ニチ</t>
    </rPh>
    <rPh sb="29" eb="30">
      <t>シャ</t>
    </rPh>
    <rPh sb="31" eb="33">
      <t>キンム</t>
    </rPh>
    <phoneticPr fontId="2"/>
  </si>
  <si>
    <t>６【資金調達計画】</t>
    <rPh sb="2" eb="4">
      <t>シキン</t>
    </rPh>
    <rPh sb="4" eb="6">
      <t>チョウタツ</t>
    </rPh>
    <rPh sb="6" eb="8">
      <t>ケイカク</t>
    </rPh>
    <phoneticPr fontId="2"/>
  </si>
  <si>
    <t>※　適宜、科目を入れる。</t>
    <rPh sb="2" eb="4">
      <t>テキギ</t>
    </rPh>
    <rPh sb="5" eb="7">
      <t>カモク</t>
    </rPh>
    <rPh sb="8" eb="9">
      <t>イ</t>
    </rPh>
    <phoneticPr fontId="2"/>
  </si>
  <si>
    <t>札幌市</t>
    <rPh sb="0" eb="3">
      <t>サッポロシ</t>
    </rPh>
    <phoneticPr fontId="2"/>
  </si>
  <si>
    <t>市街化区域・調整区域</t>
    <rPh sb="0" eb="3">
      <t>シガイカ</t>
    </rPh>
    <rPh sb="3" eb="5">
      <t>クイキ</t>
    </rPh>
    <rPh sb="6" eb="8">
      <t>チョウセイ</t>
    </rPh>
    <rPh sb="8" eb="10">
      <t>クイキ</t>
    </rPh>
    <phoneticPr fontId="2"/>
  </si>
  <si>
    <r>
      <rPr>
        <sz val="14"/>
        <rFont val="ＭＳ Ｐゴシック"/>
        <family val="3"/>
        <charset val="128"/>
      </rPr>
      <t>法人名</t>
    </r>
    <r>
      <rPr>
        <sz val="12"/>
        <rFont val="ＭＳ Ｐゴシック"/>
        <family val="3"/>
        <charset val="128"/>
      </rPr>
      <t xml:space="preserve">
(商号・店舗名)</t>
    </r>
    <rPh sb="0" eb="2">
      <t>ホウジン</t>
    </rPh>
    <rPh sb="2" eb="3">
      <t>メイ</t>
    </rPh>
    <rPh sb="5" eb="7">
      <t>ショウゴウ</t>
    </rPh>
    <rPh sb="8" eb="10">
      <t>テンポ</t>
    </rPh>
    <rPh sb="10" eb="11">
      <t>メイ</t>
    </rPh>
    <phoneticPr fontId="2"/>
  </si>
  <si>
    <t>　〒　　　－　　　　　　　　　　　℡　　　　－</t>
    <phoneticPr fontId="2"/>
  </si>
  <si>
    <t>　〒　　　－　　　　　　　　　　　℡　　　　－</t>
    <phoneticPr fontId="2"/>
  </si>
  <si>
    <t>□（1）開業の動機</t>
    <rPh sb="4" eb="6">
      <t>カイギョウ</t>
    </rPh>
    <rPh sb="7" eb="9">
      <t>ドウキ</t>
    </rPh>
    <phoneticPr fontId="2"/>
  </si>
  <si>
    <t>□（2）経営の方針</t>
    <rPh sb="4" eb="6">
      <t>ケイエイ</t>
    </rPh>
    <rPh sb="7" eb="9">
      <t>ホウシン</t>
    </rPh>
    <phoneticPr fontId="2"/>
  </si>
  <si>
    <t>□（3）セールスポイント</t>
    <phoneticPr fontId="2"/>
  </si>
  <si>
    <t>□（4）立地特性</t>
    <rPh sb="4" eb="6">
      <t>リッチ</t>
    </rPh>
    <rPh sb="6" eb="8">
      <t>トクセイ</t>
    </rPh>
    <phoneticPr fontId="2"/>
  </si>
  <si>
    <t>□（5）売上高計算の根拠</t>
    <rPh sb="4" eb="6">
      <t>ウリアゲ</t>
    </rPh>
    <rPh sb="6" eb="7">
      <t>ダカ</t>
    </rPh>
    <rPh sb="7" eb="9">
      <t>ケイサン</t>
    </rPh>
    <rPh sb="10" eb="12">
      <t>コンキョ</t>
    </rPh>
    <phoneticPr fontId="2"/>
  </si>
  <si>
    <t>５ 【資金投資計画】</t>
    <rPh sb="3" eb="5">
      <t>シキン</t>
    </rPh>
    <rPh sb="5" eb="7">
      <t>トウシ</t>
    </rPh>
    <rPh sb="7" eb="9">
      <t>ケイカク</t>
    </rPh>
    <phoneticPr fontId="2"/>
  </si>
  <si>
    <t>信用保証料</t>
    <rPh sb="0" eb="2">
      <t>シンヨウ</t>
    </rPh>
    <rPh sb="2" eb="4">
      <t>ホショウ</t>
    </rPh>
    <rPh sb="4" eb="5">
      <t>リョウ</t>
    </rPh>
    <phoneticPr fontId="2"/>
  </si>
  <si>
    <r>
      <rPr>
        <sz val="14"/>
        <rFont val="ＭＳ Ｐゴシック"/>
        <family val="3"/>
        <charset val="128"/>
      </rPr>
      <t>　　　　　　　　　　　　　　　　　　　　　円</t>
    </r>
    <r>
      <rPr>
        <sz val="11"/>
        <rFont val="ＭＳ Ｐゴシック"/>
        <family val="3"/>
        <charset val="128"/>
      </rPr>
      <t xml:space="preserve">
※法人のみ記入</t>
    </r>
    <rPh sb="21" eb="22">
      <t>エン</t>
    </rPh>
    <rPh sb="24" eb="26">
      <t>ホウジン</t>
    </rPh>
    <rPh sb="28" eb="30">
      <t>キニュウ</t>
    </rPh>
    <phoneticPr fontId="2"/>
  </si>
  <si>
    <t xml:space="preserve">                    年　　　　月　　　　日生まれ（　　　　　　歳）　　　　　　　　　　　　　　　　　　　出身</t>
    <rPh sb="20" eb="21">
      <t>ネン</t>
    </rPh>
    <rPh sb="25" eb="26">
      <t>ツキ</t>
    </rPh>
    <rPh sb="30" eb="31">
      <t>ヒ</t>
    </rPh>
    <rPh sb="31" eb="32">
      <t>ウ</t>
    </rPh>
    <rPh sb="41" eb="42">
      <t>サイ</t>
    </rPh>
    <rPh sb="62" eb="64">
      <t>シュッシン</t>
    </rPh>
    <phoneticPr fontId="2"/>
  </si>
  <si>
    <t>※個人事業の方は12月決算月まで、法人事業の方は決算月まで作成願います。</t>
    <rPh sb="1" eb="3">
      <t>コジン</t>
    </rPh>
    <rPh sb="3" eb="5">
      <t>ジギョウ</t>
    </rPh>
    <rPh sb="6" eb="7">
      <t>カタ</t>
    </rPh>
    <rPh sb="10" eb="11">
      <t>ガツ</t>
    </rPh>
    <rPh sb="11" eb="13">
      <t>ケッサン</t>
    </rPh>
    <rPh sb="13" eb="14">
      <t>ヅキ</t>
    </rPh>
    <rPh sb="17" eb="19">
      <t>ホウジン</t>
    </rPh>
    <rPh sb="19" eb="21">
      <t>ジギョウ</t>
    </rPh>
    <rPh sb="22" eb="23">
      <t>カタ</t>
    </rPh>
    <rPh sb="24" eb="26">
      <t>ケッサン</t>
    </rPh>
    <rPh sb="26" eb="27">
      <t>ヅキ</t>
    </rPh>
    <rPh sb="29" eb="31">
      <t>サクセイ</t>
    </rPh>
    <rPh sb="31" eb="32">
      <t>ネガ</t>
    </rPh>
    <phoneticPr fontId="2"/>
  </si>
  <si>
    <t>４ 【資産・負債の状況】（ 　　年　　月　　日現在）</t>
    <rPh sb="3" eb="5">
      <t>シサン</t>
    </rPh>
    <rPh sb="6" eb="8">
      <t>フサイ</t>
    </rPh>
    <rPh sb="9" eb="11">
      <t>ジョウキョウ</t>
    </rPh>
    <rPh sb="16" eb="17">
      <t>ネン</t>
    </rPh>
    <rPh sb="19" eb="20">
      <t>ツキ</t>
    </rPh>
    <rPh sb="22" eb="23">
      <t>ヒ</t>
    </rPh>
    <rPh sb="23" eb="25">
      <t>ゲンザイ</t>
    </rPh>
    <phoneticPr fontId="2"/>
  </si>
  <si>
    <t>（単位：千円）</t>
    <rPh sb="1" eb="3">
      <t>タンイ</t>
    </rPh>
    <rPh sb="4" eb="6">
      <t>センエン</t>
    </rPh>
    <phoneticPr fontId="2"/>
  </si>
  <si>
    <t>小計</t>
    <rPh sb="0" eb="2">
      <t>ショウケイ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</si>
</sst>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9" formatCode="[$-411]ggge&quot;年&quot;m&quot;月&quot;d&quot;日&quot;;@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ＭＳ 明朝"/>
      <family val="1"/>
      <charset val="128"/>
    </font>
    <font>
      <sz val="11"/>
      <color rgb="FF0070C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8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4" fillId="0" borderId="8" xfId="0" applyFont="1" applyBorder="1"/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" fillId="0" borderId="11" xfId="0" applyFont="1" applyBorder="1"/>
    <xf numFmtId="0" fontId="5" fillId="0" borderId="12" xfId="0" applyFont="1" applyBorder="1"/>
    <xf numFmtId="0" fontId="5" fillId="0" borderId="0" xfId="0" applyFont="1"/>
    <xf numFmtId="0" fontId="5" fillId="0" borderId="13" xfId="0" applyFont="1" applyBorder="1"/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" xfId="0" applyBorder="1"/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177" fontId="0" fillId="0" borderId="5" xfId="0" applyNumberFormat="1" applyBorder="1" applyAlignment="1">
      <alignment horizontal="right" vertical="center"/>
    </xf>
    <xf numFmtId="177" fontId="0" fillId="0" borderId="25" xfId="0" applyNumberFormat="1" applyBorder="1" applyAlignment="1">
      <alignment horizontal="right" vertical="center"/>
    </xf>
    <xf numFmtId="177" fontId="0" fillId="0" borderId="26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177" fontId="0" fillId="0" borderId="15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177" fontId="0" fillId="0" borderId="1" xfId="0" applyNumberForma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37" xfId="0" applyBorder="1" applyAlignment="1">
      <alignment horizontal="center" vertical="center"/>
    </xf>
    <xf numFmtId="177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177" fontId="0" fillId="0" borderId="40" xfId="0" applyNumberFormat="1" applyBorder="1" applyAlignment="1">
      <alignment vertical="center"/>
    </xf>
    <xf numFmtId="177" fontId="0" fillId="0" borderId="39" xfId="0" applyNumberFormat="1" applyBorder="1" applyAlignment="1">
      <alignment vertical="center"/>
    </xf>
    <xf numFmtId="177" fontId="0" fillId="0" borderId="41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7" fontId="0" fillId="0" borderId="7" xfId="0" applyNumberFormat="1" applyBorder="1"/>
    <xf numFmtId="177" fontId="0" fillId="0" borderId="43" xfId="0" applyNumberFormat="1" applyBorder="1"/>
    <xf numFmtId="177" fontId="0" fillId="0" borderId="17" xfId="0" applyNumberFormat="1" applyBorder="1"/>
    <xf numFmtId="177" fontId="0" fillId="0" borderId="44" xfId="0" applyNumberFormat="1" applyBorder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20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21" xfId="0" applyBorder="1" applyAlignment="1">
      <alignment horizontal="center" vertical="center"/>
    </xf>
    <xf numFmtId="177" fontId="0" fillId="0" borderId="6" xfId="0" applyNumberFormat="1" applyBorder="1" applyAlignment="1">
      <alignment horizontal="right" vertical="center"/>
    </xf>
    <xf numFmtId="49" fontId="0" fillId="0" borderId="0" xfId="0" applyNumberFormat="1" applyAlignment="1">
      <alignment horizontal="left"/>
    </xf>
    <xf numFmtId="49" fontId="0" fillId="0" borderId="0" xfId="0" applyNumberFormat="1"/>
    <xf numFmtId="177" fontId="0" fillId="0" borderId="15" xfId="0" applyNumberFormat="1" applyBorder="1" applyAlignment="1">
      <alignment horizontal="right" vertical="center"/>
    </xf>
    <xf numFmtId="177" fontId="0" fillId="0" borderId="49" xfId="0" applyNumberFormat="1" applyBorder="1" applyAlignment="1">
      <alignment horizontal="right" vertical="center"/>
    </xf>
    <xf numFmtId="177" fontId="0" fillId="0" borderId="40" xfId="0" applyNumberFormat="1" applyBorder="1" applyAlignment="1">
      <alignment horizontal="right" vertical="center"/>
    </xf>
    <xf numFmtId="177" fontId="0" fillId="0" borderId="39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6" fontId="4" fillId="0" borderId="50" xfId="0" applyNumberFormat="1" applyFont="1" applyBorder="1" applyAlignment="1">
      <alignment horizontal="right" vertical="center"/>
    </xf>
    <xf numFmtId="0" fontId="5" fillId="0" borderId="51" xfId="0" applyFont="1" applyBorder="1" applyAlignment="1">
      <alignment horizontal="right" vertical="center"/>
    </xf>
    <xf numFmtId="176" fontId="4" fillId="0" borderId="52" xfId="0" applyNumberFormat="1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176" fontId="4" fillId="0" borderId="54" xfId="0" applyNumberFormat="1" applyFont="1" applyBorder="1" applyAlignment="1">
      <alignment horizontal="right" vertical="center"/>
    </xf>
    <xf numFmtId="0" fontId="5" fillId="0" borderId="55" xfId="0" applyFont="1" applyBorder="1" applyAlignment="1">
      <alignment horizontal="right" vertical="center"/>
    </xf>
    <xf numFmtId="0" fontId="5" fillId="0" borderId="55" xfId="0" applyFont="1" applyBorder="1" applyAlignment="1">
      <alignment horizontal="right" vertical="center" shrinkToFit="1"/>
    </xf>
    <xf numFmtId="176" fontId="4" fillId="0" borderId="56" xfId="0" applyNumberFormat="1" applyFont="1" applyBorder="1" applyAlignment="1">
      <alignment horizontal="right" vertical="center"/>
    </xf>
    <xf numFmtId="0" fontId="5" fillId="0" borderId="57" xfId="0" applyFont="1" applyBorder="1" applyAlignment="1">
      <alignment horizontal="right" vertical="center"/>
    </xf>
    <xf numFmtId="0" fontId="6" fillId="0" borderId="55" xfId="0" applyFont="1" applyBorder="1" applyAlignment="1">
      <alignment horizontal="right" vertical="center"/>
    </xf>
    <xf numFmtId="176" fontId="4" fillId="0" borderId="58" xfId="0" applyNumberFormat="1" applyFont="1" applyBorder="1" applyAlignment="1">
      <alignment horizontal="right" vertical="center"/>
    </xf>
    <xf numFmtId="0" fontId="5" fillId="0" borderId="59" xfId="0" applyFont="1" applyBorder="1" applyAlignment="1">
      <alignment horizontal="right" vertical="center"/>
    </xf>
    <xf numFmtId="0" fontId="4" fillId="0" borderId="60" xfId="0" applyFont="1" applyBorder="1" applyAlignment="1">
      <alignment horizontal="right" vertical="center"/>
    </xf>
    <xf numFmtId="0" fontId="5" fillId="0" borderId="61" xfId="0" applyFont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0" fontId="4" fillId="0" borderId="63" xfId="0" applyFont="1" applyBorder="1" applyAlignment="1">
      <alignment horizontal="right" vertical="center"/>
    </xf>
    <xf numFmtId="0" fontId="11" fillId="0" borderId="70" xfId="0" applyFont="1" applyBorder="1" applyAlignment="1">
      <alignment vertical="center"/>
    </xf>
    <xf numFmtId="179" fontId="9" fillId="0" borderId="65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70" xfId="0" applyFont="1" applyBorder="1"/>
    <xf numFmtId="0" fontId="9" fillId="0" borderId="6" xfId="0" applyFont="1" applyBorder="1" applyAlignment="1">
      <alignment horizontal="center" vertical="center"/>
    </xf>
    <xf numFmtId="49" fontId="0" fillId="0" borderId="22" xfId="0" applyNumberFormat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10" fillId="0" borderId="33" xfId="0" applyNumberFormat="1" applyFont="1" applyBorder="1" applyAlignment="1">
      <alignment horizontal="left" vertical="center"/>
    </xf>
    <xf numFmtId="49" fontId="10" fillId="0" borderId="71" xfId="0" applyNumberFormat="1" applyFont="1" applyBorder="1" applyAlignment="1">
      <alignment horizontal="left" vertical="center"/>
    </xf>
    <xf numFmtId="49" fontId="10" fillId="0" borderId="65" xfId="0" applyNumberFormat="1" applyFont="1" applyBorder="1" applyAlignment="1">
      <alignment horizontal="left" vertical="center"/>
    </xf>
    <xf numFmtId="0" fontId="10" fillId="0" borderId="0" xfId="0" applyFont="1" applyAlignment="1">
      <alignment vertical="top"/>
    </xf>
    <xf numFmtId="0" fontId="10" fillId="0" borderId="12" xfId="0" applyFont="1" applyBorder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vertical="center"/>
    </xf>
    <xf numFmtId="49" fontId="10" fillId="0" borderId="13" xfId="0" applyNumberFormat="1" applyFont="1" applyBorder="1" applyAlignment="1">
      <alignment horizontal="left" vertical="center"/>
    </xf>
    <xf numFmtId="176" fontId="0" fillId="0" borderId="6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0" fontId="0" fillId="0" borderId="81" xfId="0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7" fontId="4" fillId="0" borderId="40" xfId="0" applyNumberFormat="1" applyFont="1" applyBorder="1" applyAlignment="1">
      <alignment horizontal="right" vertical="center"/>
    </xf>
    <xf numFmtId="177" fontId="4" fillId="0" borderId="5" xfId="0" applyNumberFormat="1" applyFont="1" applyBorder="1"/>
    <xf numFmtId="177" fontId="4" fillId="0" borderId="5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4" fillId="0" borderId="7" xfId="0" applyNumberFormat="1" applyFont="1" applyBorder="1"/>
    <xf numFmtId="177" fontId="4" fillId="0" borderId="32" xfId="0" applyNumberFormat="1" applyFont="1" applyBorder="1" applyAlignment="1">
      <alignment horizontal="right" vertical="center"/>
    </xf>
    <xf numFmtId="177" fontId="4" fillId="0" borderId="32" xfId="0" applyNumberFormat="1" applyFont="1" applyBorder="1"/>
    <xf numFmtId="177" fontId="4" fillId="0" borderId="6" xfId="0" applyNumberFormat="1" applyFont="1" applyBorder="1"/>
    <xf numFmtId="177" fontId="4" fillId="0" borderId="17" xfId="0" applyNumberFormat="1" applyFont="1" applyBorder="1" applyAlignment="1">
      <alignment horizontal="right" vertical="center"/>
    </xf>
    <xf numFmtId="177" fontId="4" fillId="0" borderId="45" xfId="0" applyNumberFormat="1" applyFont="1" applyBorder="1"/>
    <xf numFmtId="177" fontId="4" fillId="0" borderId="35" xfId="0" applyNumberFormat="1" applyFont="1" applyBorder="1" applyAlignment="1">
      <alignment horizontal="right" vertical="center"/>
    </xf>
    <xf numFmtId="177" fontId="4" fillId="0" borderId="46" xfId="0" applyNumberFormat="1" applyFont="1" applyBorder="1"/>
    <xf numFmtId="177" fontId="4" fillId="0" borderId="36" xfId="0" applyNumberFormat="1" applyFont="1" applyBorder="1" applyAlignment="1">
      <alignment horizontal="right" vertical="center"/>
    </xf>
    <xf numFmtId="177" fontId="4" fillId="0" borderId="36" xfId="0" applyNumberFormat="1" applyFont="1" applyBorder="1"/>
    <xf numFmtId="177" fontId="4" fillId="0" borderId="35" xfId="0" applyNumberFormat="1" applyFont="1" applyBorder="1"/>
    <xf numFmtId="0" fontId="0" fillId="0" borderId="8" xfId="0" applyBorder="1"/>
    <xf numFmtId="0" fontId="0" fillId="0" borderId="13" xfId="0" applyBorder="1"/>
    <xf numFmtId="0" fontId="0" fillId="0" borderId="26" xfId="0" applyBorder="1"/>
    <xf numFmtId="49" fontId="0" fillId="0" borderId="82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9" fontId="0" fillId="0" borderId="89" xfId="0" applyNumberFormat="1" applyBorder="1" applyAlignment="1">
      <alignment horizontal="left" vertical="center"/>
    </xf>
    <xf numFmtId="0" fontId="0" fillId="0" borderId="6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0" fillId="0" borderId="20" xfId="0" applyNumberFormat="1" applyBorder="1" applyAlignment="1">
      <alignment vertical="center" wrapText="1"/>
    </xf>
    <xf numFmtId="49" fontId="0" fillId="0" borderId="22" xfId="0" applyNumberFormat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9" fillId="0" borderId="47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6" xfId="0" applyNumberFormat="1" applyFont="1" applyBorder="1"/>
    <xf numFmtId="49" fontId="9" fillId="0" borderId="18" xfId="0" applyNumberFormat="1" applyFont="1" applyBorder="1"/>
    <xf numFmtId="49" fontId="9" fillId="0" borderId="20" xfId="0" applyNumberFormat="1" applyFont="1" applyBorder="1" applyAlignment="1">
      <alignment horizontal="left" vertical="center"/>
    </xf>
    <xf numFmtId="49" fontId="9" fillId="0" borderId="22" xfId="0" applyNumberFormat="1" applyFont="1" applyBorder="1" applyAlignment="1">
      <alignment horizontal="left" vertical="center"/>
    </xf>
    <xf numFmtId="0" fontId="0" fillId="0" borderId="29" xfId="0" applyBorder="1"/>
    <xf numFmtId="49" fontId="9" fillId="0" borderId="21" xfId="0" applyNumberFormat="1" applyFont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/>
    </xf>
    <xf numFmtId="0" fontId="0" fillId="0" borderId="78" xfId="0" applyBorder="1"/>
    <xf numFmtId="179" fontId="9" fillId="0" borderId="20" xfId="0" applyNumberFormat="1" applyFont="1" applyBorder="1" applyAlignment="1">
      <alignment horizontal="center" vertical="center"/>
    </xf>
    <xf numFmtId="179" fontId="9" fillId="0" borderId="22" xfId="0" applyNumberFormat="1" applyFont="1" applyBorder="1" applyAlignment="1">
      <alignment horizontal="center" vertical="center"/>
    </xf>
    <xf numFmtId="179" fontId="9" fillId="0" borderId="15" xfId="0" applyNumberFormat="1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left" vertical="center"/>
    </xf>
    <xf numFmtId="49" fontId="9" fillId="0" borderId="31" xfId="0" applyNumberFormat="1" applyFont="1" applyBorder="1" applyAlignment="1">
      <alignment horizontal="left" vertical="center"/>
    </xf>
    <xf numFmtId="49" fontId="9" fillId="0" borderId="70" xfId="0" applyNumberFormat="1" applyFont="1" applyBorder="1" applyAlignment="1">
      <alignment horizontal="left" vertical="center"/>
    </xf>
    <xf numFmtId="49" fontId="9" fillId="0" borderId="43" xfId="0" applyNumberFormat="1" applyFont="1" applyBorder="1" applyAlignment="1">
      <alignment horizontal="left" vertical="center"/>
    </xf>
    <xf numFmtId="49" fontId="9" fillId="0" borderId="14" xfId="0" applyNumberFormat="1" applyFont="1" applyBorder="1" applyAlignment="1">
      <alignment horizontal="left" vertical="top"/>
    </xf>
    <xf numFmtId="49" fontId="9" fillId="0" borderId="19" xfId="0" applyNumberFormat="1" applyFont="1" applyBorder="1" applyAlignment="1">
      <alignment horizontal="left" vertical="top"/>
    </xf>
    <xf numFmtId="49" fontId="9" fillId="0" borderId="6" xfId="0" applyNumberFormat="1" applyFont="1" applyBorder="1" applyAlignment="1">
      <alignment horizontal="left" vertical="top"/>
    </xf>
    <xf numFmtId="49" fontId="9" fillId="0" borderId="18" xfId="0" applyNumberFormat="1" applyFont="1" applyBorder="1" applyAlignment="1">
      <alignment horizontal="left" vertical="top"/>
    </xf>
    <xf numFmtId="0" fontId="9" fillId="0" borderId="6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255"/>
    </xf>
    <xf numFmtId="0" fontId="9" fillId="0" borderId="35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49" fontId="9" fillId="0" borderId="2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70" xfId="0" applyBorder="1" applyAlignment="1">
      <alignment horizontal="right" vertical="center"/>
    </xf>
    <xf numFmtId="0" fontId="0" fillId="0" borderId="70" xfId="0" applyBorder="1"/>
    <xf numFmtId="49" fontId="10" fillId="0" borderId="8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left" vertical="center"/>
    </xf>
    <xf numFmtId="49" fontId="10" fillId="0" borderId="65" xfId="0" applyNumberFormat="1" applyFont="1" applyBorder="1" applyAlignment="1">
      <alignment horizontal="left" vertical="center"/>
    </xf>
    <xf numFmtId="49" fontId="9" fillId="0" borderId="20" xfId="0" applyNumberFormat="1" applyFont="1" applyBorder="1" applyAlignment="1">
      <alignment vertical="center"/>
    </xf>
    <xf numFmtId="49" fontId="9" fillId="0" borderId="22" xfId="0" applyNumberFormat="1" applyFont="1" applyBorder="1" applyAlignment="1">
      <alignment vertical="center"/>
    </xf>
    <xf numFmtId="49" fontId="9" fillId="0" borderId="29" xfId="0" applyNumberFormat="1" applyFont="1" applyBorder="1" applyAlignment="1">
      <alignment vertical="center"/>
    </xf>
    <xf numFmtId="0" fontId="11" fillId="0" borderId="70" xfId="0" applyFont="1" applyBorder="1" applyAlignment="1">
      <alignment horizontal="left" vertical="center"/>
    </xf>
    <xf numFmtId="0" fontId="10" fillId="0" borderId="6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left" vertical="center"/>
    </xf>
    <xf numFmtId="49" fontId="9" fillId="0" borderId="33" xfId="0" applyNumberFormat="1" applyFont="1" applyBorder="1" applyAlignment="1">
      <alignment horizontal="left" vertical="center"/>
    </xf>
    <xf numFmtId="49" fontId="9" fillId="0" borderId="71" xfId="0" applyNumberFormat="1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9" fillId="0" borderId="73" xfId="0" applyNumberFormat="1" applyFont="1" applyBorder="1" applyAlignment="1">
      <alignment horizontal="left" vertical="center"/>
    </xf>
    <xf numFmtId="49" fontId="9" fillId="0" borderId="8" xfId="0" applyNumberFormat="1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/>
    </xf>
    <xf numFmtId="49" fontId="9" fillId="0" borderId="65" xfId="0" applyNumberFormat="1" applyFont="1" applyBorder="1" applyAlignment="1">
      <alignment horizontal="left" vertical="center"/>
    </xf>
    <xf numFmtId="0" fontId="10" fillId="0" borderId="68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65" xfId="0" applyFont="1" applyBorder="1" applyAlignment="1">
      <alignment horizontal="left" vertical="top" wrapText="1"/>
    </xf>
    <xf numFmtId="0" fontId="10" fillId="0" borderId="67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71" xfId="0" applyFont="1" applyBorder="1" applyAlignment="1">
      <alignment horizontal="left" vertical="center" wrapText="1"/>
    </xf>
    <xf numFmtId="0" fontId="10" fillId="0" borderId="74" xfId="0" applyFont="1" applyBorder="1" applyAlignment="1">
      <alignment horizontal="left" vertical="top" wrapText="1"/>
    </xf>
    <xf numFmtId="0" fontId="10" fillId="0" borderId="70" xfId="0" applyFont="1" applyBorder="1" applyAlignment="1">
      <alignment horizontal="left" vertical="top" wrapText="1"/>
    </xf>
    <xf numFmtId="0" fontId="10" fillId="0" borderId="43" xfId="0" applyFont="1" applyBorder="1" applyAlignment="1">
      <alignment horizontal="left" vertical="top" wrapText="1"/>
    </xf>
    <xf numFmtId="0" fontId="10" fillId="0" borderId="90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0" fontId="10" fillId="0" borderId="89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71" xfId="0" applyFont="1" applyBorder="1" applyAlignment="1">
      <alignment vertical="center"/>
    </xf>
    <xf numFmtId="177" fontId="0" fillId="0" borderId="2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6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21" xfId="0" applyBorder="1"/>
    <xf numFmtId="0" fontId="0" fillId="0" borderId="23" xfId="0" applyBorder="1"/>
    <xf numFmtId="0" fontId="0" fillId="0" borderId="42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0" fillId="0" borderId="20" xfId="0" applyBorder="1"/>
    <xf numFmtId="0" fontId="0" fillId="0" borderId="22" xfId="0" applyBorder="1"/>
    <xf numFmtId="0" fontId="0" fillId="0" borderId="34" xfId="0" applyBorder="1" applyAlignment="1">
      <alignment horizontal="center" vertical="center"/>
    </xf>
    <xf numFmtId="0" fontId="0" fillId="0" borderId="42" xfId="0" applyBorder="1"/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66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177" fontId="0" fillId="0" borderId="6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0" borderId="7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70" xfId="0" applyNumberFormat="1" applyBorder="1" applyAlignment="1">
      <alignment horizontal="right" vertical="center"/>
    </xf>
    <xf numFmtId="0" fontId="0" fillId="0" borderId="7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177" fontId="0" fillId="0" borderId="20" xfId="0" applyNumberFormat="1" applyBorder="1" applyAlignment="1">
      <alignment horizontal="left" vertical="center"/>
    </xf>
    <xf numFmtId="177" fontId="0" fillId="0" borderId="22" xfId="0" applyNumberFormat="1" applyBorder="1" applyAlignment="1">
      <alignment horizontal="left" vertical="center"/>
    </xf>
    <xf numFmtId="177" fontId="0" fillId="0" borderId="29" xfId="0" applyNumberForma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42" xfId="0" applyNumberFormat="1" applyBorder="1" applyAlignment="1">
      <alignment horizontal="center" vertical="center"/>
    </xf>
    <xf numFmtId="177" fontId="0" fillId="0" borderId="76" xfId="0" applyNumberForma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7" fontId="0" fillId="0" borderId="78" xfId="0" applyNumberFormat="1" applyBorder="1" applyAlignment="1">
      <alignment horizontal="center" vertical="center"/>
    </xf>
    <xf numFmtId="0" fontId="0" fillId="0" borderId="6" xfId="0" applyBorder="1"/>
    <xf numFmtId="0" fontId="0" fillId="0" borderId="18" xfId="0" applyBorder="1"/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20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11" fillId="0" borderId="70" xfId="0" applyFont="1" applyBorder="1" applyAlignment="1">
      <alignment horizontal="left"/>
    </xf>
    <xf numFmtId="0" fontId="0" fillId="0" borderId="21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69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0" fontId="0" fillId="0" borderId="83" xfId="0" applyBorder="1"/>
    <xf numFmtId="176" fontId="0" fillId="0" borderId="47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0" xfId="0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7" xfId="0" applyBorder="1"/>
    <xf numFmtId="0" fontId="0" fillId="0" borderId="28" xfId="0" applyBorder="1"/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2" xfId="0" applyBorder="1"/>
    <xf numFmtId="0" fontId="0" fillId="0" borderId="41" xfId="0" applyBorder="1" applyAlignment="1">
      <alignment horizontal="center" vertical="center" wrapText="1"/>
    </xf>
    <xf numFmtId="0" fontId="0" fillId="0" borderId="40" xfId="0" applyBorder="1" applyAlignment="1">
      <alignment horizontal="left" vertical="center"/>
    </xf>
    <xf numFmtId="0" fontId="0" fillId="0" borderId="67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7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3" fillId="0" borderId="88" xfId="0" applyFont="1" applyBorder="1" applyAlignment="1">
      <alignment horizontal="left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 wrapText="1"/>
    </xf>
    <xf numFmtId="0" fontId="0" fillId="0" borderId="70" xfId="0" applyBorder="1" applyAlignment="1">
      <alignment horizontal="left" vertical="top"/>
    </xf>
    <xf numFmtId="0" fontId="1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/>
    </xf>
    <xf numFmtId="0" fontId="1" fillId="0" borderId="33" xfId="0" applyFont="1" applyBorder="1" applyAlignment="1">
      <alignment vertical="center"/>
    </xf>
    <xf numFmtId="9" fontId="4" fillId="0" borderId="20" xfId="1" applyFont="1" applyBorder="1" applyAlignment="1">
      <alignment horizontal="center"/>
    </xf>
    <xf numFmtId="9" fontId="4" fillId="0" borderId="22" xfId="1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87" xfId="0" applyFont="1" applyBorder="1" applyAlignment="1">
      <alignment vertical="center" textRotation="255"/>
    </xf>
    <xf numFmtId="0" fontId="0" fillId="0" borderId="35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13" xfId="0" applyFont="1" applyBorder="1"/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1"/>
  <sheetViews>
    <sheetView tabSelected="1" zoomScale="80" zoomScaleNormal="80" zoomScaleSheetLayoutView="100" workbookViewId="0">
      <selection activeCell="T29" sqref="T29"/>
    </sheetView>
  </sheetViews>
  <sheetFormatPr defaultRowHeight="13.5" x14ac:dyDescent="0.15"/>
  <cols>
    <col min="1" max="1" width="6.125" customWidth="1"/>
    <col min="2" max="2" width="10.125" customWidth="1"/>
    <col min="3" max="6" width="5.625" customWidth="1"/>
    <col min="7" max="7" width="11.75" customWidth="1"/>
    <col min="8" max="9" width="7.625" customWidth="1"/>
    <col min="10" max="10" width="3.875" customWidth="1"/>
    <col min="11" max="11" width="3.75" customWidth="1"/>
    <col min="12" max="12" width="2.875" customWidth="1"/>
    <col min="13" max="13" width="3" hidden="1" customWidth="1"/>
    <col min="14" max="14" width="10.625" customWidth="1"/>
    <col min="15" max="15" width="26.25" customWidth="1"/>
  </cols>
  <sheetData>
    <row r="1" spans="1:15" ht="22.5" customHeight="1" x14ac:dyDescent="0.25">
      <c r="A1" s="203" t="s">
        <v>186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15" ht="26.25" customHeight="1" thickBot="1" x14ac:dyDescent="0.2">
      <c r="A2" s="212" t="s">
        <v>198</v>
      </c>
      <c r="B2" s="212"/>
      <c r="C2" s="212"/>
      <c r="D2" s="212"/>
      <c r="E2" s="212"/>
      <c r="K2" s="204"/>
      <c r="L2" s="205"/>
      <c r="M2" s="205"/>
      <c r="N2" s="205"/>
      <c r="O2" s="205"/>
    </row>
    <row r="3" spans="1:15" ht="27" customHeight="1" x14ac:dyDescent="0.15">
      <c r="A3" s="197" t="s">
        <v>39</v>
      </c>
      <c r="B3" s="198"/>
      <c r="C3" s="147" t="s">
        <v>228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9"/>
    </row>
    <row r="4" spans="1:15" ht="31.5" customHeight="1" x14ac:dyDescent="0.15">
      <c r="A4" s="172"/>
      <c r="B4" s="173"/>
      <c r="C4" s="206" t="s">
        <v>224</v>
      </c>
      <c r="D4" s="167"/>
      <c r="E4" s="167"/>
      <c r="F4" s="167"/>
      <c r="G4" s="207"/>
      <c r="H4" s="207"/>
      <c r="I4" s="207"/>
      <c r="J4" s="207"/>
      <c r="K4" s="207"/>
      <c r="L4" s="207"/>
      <c r="M4" s="207"/>
      <c r="N4" s="207"/>
      <c r="O4" s="208"/>
    </row>
    <row r="5" spans="1:15" ht="25.5" customHeight="1" x14ac:dyDescent="0.15">
      <c r="A5" s="213" t="s">
        <v>226</v>
      </c>
      <c r="B5" s="214"/>
      <c r="C5" s="219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1"/>
    </row>
    <row r="6" spans="1:15" ht="30" customHeight="1" x14ac:dyDescent="0.15">
      <c r="A6" s="215"/>
      <c r="B6" s="216"/>
      <c r="C6" s="222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4"/>
    </row>
    <row r="7" spans="1:15" ht="30" customHeight="1" x14ac:dyDescent="0.15">
      <c r="A7" s="217"/>
      <c r="B7" s="218"/>
      <c r="C7" s="225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7"/>
    </row>
    <row r="8" spans="1:15" ht="25.5" customHeight="1" x14ac:dyDescent="0.15">
      <c r="A8" s="150" t="s">
        <v>138</v>
      </c>
      <c r="B8" s="151"/>
      <c r="C8" s="168"/>
      <c r="D8" s="169"/>
      <c r="E8" s="169"/>
      <c r="F8" s="169"/>
      <c r="G8" s="169"/>
      <c r="H8" s="169"/>
      <c r="I8" s="169"/>
      <c r="J8" s="169"/>
      <c r="K8" s="169"/>
      <c r="L8" s="169"/>
      <c r="M8" s="113"/>
      <c r="N8" s="113"/>
      <c r="O8" s="114"/>
    </row>
    <row r="9" spans="1:15" ht="30" customHeight="1" x14ac:dyDescent="0.15">
      <c r="A9" s="155" t="s">
        <v>189</v>
      </c>
      <c r="B9" s="156"/>
      <c r="C9" s="162"/>
      <c r="D9" s="163"/>
      <c r="E9" s="163"/>
      <c r="F9" s="163"/>
      <c r="G9" s="163"/>
      <c r="H9" s="163"/>
      <c r="I9" s="163"/>
      <c r="J9" s="163"/>
      <c r="K9" s="163"/>
      <c r="L9" s="163"/>
      <c r="M9" s="115"/>
      <c r="N9" s="166"/>
      <c r="O9" s="116"/>
    </row>
    <row r="10" spans="1:15" ht="30" customHeight="1" x14ac:dyDescent="0.15">
      <c r="A10" s="157"/>
      <c r="B10" s="158"/>
      <c r="C10" s="164"/>
      <c r="D10" s="165"/>
      <c r="E10" s="165"/>
      <c r="F10" s="165"/>
      <c r="G10" s="165"/>
      <c r="H10" s="165"/>
      <c r="I10" s="165"/>
      <c r="J10" s="165"/>
      <c r="K10" s="165"/>
      <c r="L10" s="165"/>
      <c r="M10" s="123"/>
      <c r="N10" s="167"/>
      <c r="O10" s="117"/>
    </row>
    <row r="11" spans="1:15" ht="33" customHeight="1" x14ac:dyDescent="0.15">
      <c r="A11" s="186" t="s">
        <v>139</v>
      </c>
      <c r="B11" s="187"/>
      <c r="C11" s="152"/>
      <c r="D11" s="153"/>
      <c r="E11" s="153"/>
      <c r="F11" s="153"/>
      <c r="G11" s="153"/>
      <c r="H11" s="154"/>
      <c r="I11" s="152" t="s">
        <v>140</v>
      </c>
      <c r="J11" s="153"/>
      <c r="K11" s="154"/>
      <c r="L11" s="159" t="s">
        <v>236</v>
      </c>
      <c r="M11" s="160"/>
      <c r="N11" s="160"/>
      <c r="O11" s="161"/>
    </row>
    <row r="12" spans="1:15" ht="33" customHeight="1" x14ac:dyDescent="0.15">
      <c r="A12" s="172" t="s">
        <v>141</v>
      </c>
      <c r="B12" s="173"/>
      <c r="C12" s="152"/>
      <c r="D12" s="153"/>
      <c r="E12" s="153"/>
      <c r="F12" s="153"/>
      <c r="G12" s="153"/>
      <c r="H12" s="153"/>
      <c r="I12" s="152" t="s">
        <v>219</v>
      </c>
      <c r="J12" s="153"/>
      <c r="K12" s="154"/>
      <c r="L12" s="152"/>
      <c r="M12" s="153"/>
      <c r="N12" s="153"/>
      <c r="O12" s="109"/>
    </row>
    <row r="13" spans="1:15" ht="33" customHeight="1" x14ac:dyDescent="0.15">
      <c r="A13" s="186" t="s">
        <v>142</v>
      </c>
      <c r="B13" s="187"/>
      <c r="C13" s="152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202"/>
    </row>
    <row r="14" spans="1:15" ht="33" customHeight="1" x14ac:dyDescent="0.15">
      <c r="A14" s="186" t="s">
        <v>220</v>
      </c>
      <c r="B14" s="187"/>
      <c r="C14" s="152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202"/>
    </row>
    <row r="15" spans="1:15" ht="33" customHeight="1" x14ac:dyDescent="0.15">
      <c r="A15" s="188" t="s">
        <v>40</v>
      </c>
      <c r="B15" s="112" t="s">
        <v>143</v>
      </c>
      <c r="C15" s="209" t="s">
        <v>237</v>
      </c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1"/>
    </row>
    <row r="16" spans="1:15" ht="33" customHeight="1" x14ac:dyDescent="0.15">
      <c r="A16" s="172"/>
      <c r="B16" s="112" t="s">
        <v>144</v>
      </c>
      <c r="C16" s="177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89"/>
    </row>
    <row r="17" spans="1:15" ht="33" customHeight="1" x14ac:dyDescent="0.15">
      <c r="A17" s="172"/>
      <c r="B17" s="199" t="s">
        <v>151</v>
      </c>
      <c r="C17" s="177" t="s">
        <v>221</v>
      </c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89"/>
    </row>
    <row r="18" spans="1:15" ht="33" customHeight="1" x14ac:dyDescent="0.15">
      <c r="A18" s="172"/>
      <c r="B18" s="200"/>
      <c r="C18" s="177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89"/>
    </row>
    <row r="19" spans="1:15" ht="33" customHeight="1" x14ac:dyDescent="0.15">
      <c r="A19" s="172"/>
      <c r="B19" s="200"/>
      <c r="C19" s="177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89"/>
    </row>
    <row r="20" spans="1:15" ht="33" customHeight="1" x14ac:dyDescent="0.15">
      <c r="A20" s="172"/>
      <c r="B20" s="200"/>
      <c r="C20" s="177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89"/>
    </row>
    <row r="21" spans="1:15" ht="33" customHeight="1" thickBot="1" x14ac:dyDescent="0.2">
      <c r="A21" s="170"/>
      <c r="B21" s="201"/>
      <c r="C21" s="190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2"/>
    </row>
    <row r="22" spans="1:15" ht="18" customHeight="1" x14ac:dyDescent="0.15">
      <c r="A22" s="58"/>
      <c r="B22" s="59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</row>
    <row r="23" spans="1:15" ht="26.25" customHeight="1" thickBot="1" x14ac:dyDescent="0.25">
      <c r="A23" s="110" t="s">
        <v>199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</row>
    <row r="24" spans="1:15" ht="27" customHeight="1" x14ac:dyDescent="0.15">
      <c r="A24" s="197" t="s">
        <v>42</v>
      </c>
      <c r="B24" s="198"/>
      <c r="C24" s="193" t="s">
        <v>227</v>
      </c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4"/>
    </row>
    <row r="25" spans="1:15" ht="31.5" customHeight="1" x14ac:dyDescent="0.15">
      <c r="A25" s="172"/>
      <c r="B25" s="173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6"/>
    </row>
    <row r="26" spans="1:15" ht="33" customHeight="1" x14ac:dyDescent="0.15">
      <c r="A26" s="172" t="s">
        <v>184</v>
      </c>
      <c r="B26" s="173"/>
      <c r="C26" s="183"/>
      <c r="D26" s="184"/>
      <c r="E26" s="184"/>
      <c r="F26" s="184"/>
      <c r="G26" s="185"/>
      <c r="H26" s="152" t="s">
        <v>183</v>
      </c>
      <c r="I26" s="153"/>
      <c r="J26" s="153"/>
      <c r="K26" s="153"/>
      <c r="L26" s="153"/>
      <c r="M26" s="154"/>
      <c r="N26" s="152" t="s">
        <v>225</v>
      </c>
      <c r="O26" s="202"/>
    </row>
    <row r="27" spans="1:15" ht="33" customHeight="1" x14ac:dyDescent="0.2">
      <c r="A27" s="172" t="s">
        <v>218</v>
      </c>
      <c r="B27" s="173"/>
      <c r="C27" s="174" t="s">
        <v>161</v>
      </c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6"/>
    </row>
    <row r="28" spans="1:15" ht="33" customHeight="1" x14ac:dyDescent="0.15">
      <c r="A28" s="172" t="s">
        <v>185</v>
      </c>
      <c r="B28" s="173"/>
      <c r="C28" s="177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9"/>
    </row>
    <row r="29" spans="1:15" ht="33" customHeight="1" x14ac:dyDescent="0.15">
      <c r="A29" s="172" t="s">
        <v>152</v>
      </c>
      <c r="B29" s="173"/>
      <c r="C29" s="177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9"/>
    </row>
    <row r="30" spans="1:15" ht="33" customHeight="1" x14ac:dyDescent="0.15">
      <c r="A30" s="172" t="s">
        <v>41</v>
      </c>
      <c r="B30" s="173"/>
      <c r="C30" s="177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9"/>
    </row>
    <row r="31" spans="1:15" ht="33" customHeight="1" thickBot="1" x14ac:dyDescent="0.2">
      <c r="A31" s="170" t="s">
        <v>160</v>
      </c>
      <c r="B31" s="171"/>
      <c r="C31" s="180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/>
    </row>
  </sheetData>
  <mergeCells count="52">
    <mergeCell ref="A1:O1"/>
    <mergeCell ref="C17:O17"/>
    <mergeCell ref="C18:O18"/>
    <mergeCell ref="C19:O19"/>
    <mergeCell ref="A12:B12"/>
    <mergeCell ref="A11:B11"/>
    <mergeCell ref="K2:O2"/>
    <mergeCell ref="A3:B4"/>
    <mergeCell ref="C4:D4"/>
    <mergeCell ref="E4:F4"/>
    <mergeCell ref="G4:O4"/>
    <mergeCell ref="C13:O13"/>
    <mergeCell ref="C15:O15"/>
    <mergeCell ref="A2:E2"/>
    <mergeCell ref="A5:B7"/>
    <mergeCell ref="C5:O7"/>
    <mergeCell ref="C26:G26"/>
    <mergeCell ref="H26:M26"/>
    <mergeCell ref="A14:B14"/>
    <mergeCell ref="A13:B13"/>
    <mergeCell ref="A15:A21"/>
    <mergeCell ref="C20:O20"/>
    <mergeCell ref="C21:O21"/>
    <mergeCell ref="C24:O25"/>
    <mergeCell ref="A24:B25"/>
    <mergeCell ref="C16:O16"/>
    <mergeCell ref="B17:B21"/>
    <mergeCell ref="C14:O14"/>
    <mergeCell ref="N26:O26"/>
    <mergeCell ref="A26:B26"/>
    <mergeCell ref="A31:B31"/>
    <mergeCell ref="A29:B29"/>
    <mergeCell ref="C27:O27"/>
    <mergeCell ref="A30:B30"/>
    <mergeCell ref="A27:B27"/>
    <mergeCell ref="A28:B28"/>
    <mergeCell ref="C28:O28"/>
    <mergeCell ref="C29:O29"/>
    <mergeCell ref="C30:O30"/>
    <mergeCell ref="C31:O31"/>
    <mergeCell ref="C3:O3"/>
    <mergeCell ref="A8:B8"/>
    <mergeCell ref="C12:H12"/>
    <mergeCell ref="I12:K12"/>
    <mergeCell ref="L12:N12"/>
    <mergeCell ref="A9:B10"/>
    <mergeCell ref="L11:O11"/>
    <mergeCell ref="I11:K11"/>
    <mergeCell ref="C11:H11"/>
    <mergeCell ref="C9:L10"/>
    <mergeCell ref="N9:N10"/>
    <mergeCell ref="C8:L8"/>
  </mergeCells>
  <phoneticPr fontId="2"/>
  <dataValidations count="3">
    <dataValidation type="list" allowBlank="1" showInputMessage="1" showErrorMessage="1" sqref="E4:F4" xr:uid="{00000000-0002-0000-0100-000000000000}">
      <formula1>"中央区,東区,北区,南区,西区,白石区,厚別区,豊平区,清田区,手稲区"</formula1>
    </dataValidation>
    <dataValidation type="list" allowBlank="1" showInputMessage="1" showErrorMessage="1" sqref="C11:H11" xr:uid="{00000000-0002-0000-0100-000001000000}">
      <formula1>"法人,個人"</formula1>
    </dataValidation>
    <dataValidation type="list" allowBlank="1" showInputMessage="1" showErrorMessage="1" sqref="L12:N12" xr:uid="{00000000-0002-0000-0100-000002000000}">
      <formula1>"済,未了"</formula1>
    </dataValidation>
  </dataValidations>
  <printOptions horizontalCentered="1"/>
  <pageMargins left="0.55118110236220474" right="0.47244094488188981" top="0.78740157480314965" bottom="0.19685039370078741" header="0.51181102362204722" footer="0.51181102362204722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5"/>
  <sheetViews>
    <sheetView zoomScaleNormal="100" workbookViewId="0">
      <selection activeCell="M54" sqref="M54"/>
    </sheetView>
  </sheetViews>
  <sheetFormatPr defaultRowHeight="13.5" x14ac:dyDescent="0.15"/>
  <cols>
    <col min="1" max="1" width="12.875" customWidth="1"/>
    <col min="2" max="10" width="7.625" customWidth="1"/>
    <col min="11" max="11" width="8" customWidth="1"/>
  </cols>
  <sheetData>
    <row r="1" spans="1:11" ht="26.25" customHeight="1" thickBot="1" x14ac:dyDescent="0.25">
      <c r="A1" s="110" t="s">
        <v>200</v>
      </c>
    </row>
    <row r="2" spans="1:11" ht="21" customHeight="1" x14ac:dyDescent="0.15">
      <c r="A2" s="237" t="s">
        <v>229</v>
      </c>
      <c r="B2" s="238"/>
      <c r="C2" s="238"/>
      <c r="D2" s="238"/>
      <c r="E2" s="238"/>
      <c r="F2" s="238"/>
      <c r="G2" s="238"/>
      <c r="H2" s="238"/>
      <c r="I2" s="238"/>
      <c r="J2" s="238"/>
      <c r="K2" s="239"/>
    </row>
    <row r="3" spans="1:11" ht="119.25" customHeight="1" x14ac:dyDescent="0.15">
      <c r="A3" s="228"/>
      <c r="B3" s="229"/>
      <c r="C3" s="229"/>
      <c r="D3" s="229"/>
      <c r="E3" s="229"/>
      <c r="F3" s="229"/>
      <c r="G3" s="229"/>
      <c r="H3" s="229"/>
      <c r="I3" s="229"/>
      <c r="J3" s="229"/>
      <c r="K3" s="230"/>
    </row>
    <row r="4" spans="1:11" ht="20.25" customHeight="1" x14ac:dyDescent="0.15">
      <c r="A4" s="231" t="s">
        <v>230</v>
      </c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1" ht="119.25" customHeight="1" x14ac:dyDescent="0.15">
      <c r="A5" s="228"/>
      <c r="B5" s="229"/>
      <c r="C5" s="229"/>
      <c r="D5" s="229"/>
      <c r="E5" s="229"/>
      <c r="F5" s="229"/>
      <c r="G5" s="229"/>
      <c r="H5" s="229"/>
      <c r="I5" s="229"/>
      <c r="J5" s="229"/>
      <c r="K5" s="230"/>
    </row>
    <row r="6" spans="1:11" ht="20.25" customHeight="1" x14ac:dyDescent="0.15">
      <c r="A6" s="231" t="s">
        <v>231</v>
      </c>
      <c r="B6" s="240"/>
      <c r="C6" s="240"/>
      <c r="D6" s="240"/>
      <c r="E6" s="240"/>
      <c r="F6" s="240"/>
      <c r="G6" s="240"/>
      <c r="H6" s="240"/>
      <c r="I6" s="240"/>
      <c r="J6" s="240"/>
      <c r="K6" s="241"/>
    </row>
    <row r="7" spans="1:11" ht="120" customHeight="1" x14ac:dyDescent="0.15">
      <c r="A7" s="228"/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1" ht="20.25" customHeight="1" x14ac:dyDescent="0.15">
      <c r="A8" s="231" t="s">
        <v>232</v>
      </c>
      <c r="B8" s="240"/>
      <c r="C8" s="240"/>
      <c r="D8" s="240"/>
      <c r="E8" s="240"/>
      <c r="F8" s="240"/>
      <c r="G8" s="240"/>
      <c r="H8" s="240"/>
      <c r="I8" s="240"/>
      <c r="J8" s="240"/>
      <c r="K8" s="241"/>
    </row>
    <row r="9" spans="1:11" ht="119.25" customHeight="1" x14ac:dyDescent="0.15">
      <c r="A9" s="228"/>
      <c r="B9" s="229"/>
      <c r="C9" s="229"/>
      <c r="D9" s="229"/>
      <c r="E9" s="229"/>
      <c r="F9" s="229"/>
      <c r="G9" s="229"/>
      <c r="H9" s="229"/>
      <c r="I9" s="229"/>
      <c r="J9" s="229"/>
      <c r="K9" s="230"/>
    </row>
    <row r="10" spans="1:11" ht="19.5" customHeight="1" x14ac:dyDescent="0.15">
      <c r="A10" s="231" t="s">
        <v>233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3"/>
    </row>
    <row r="11" spans="1:11" ht="172.5" customHeight="1" thickBot="1" x14ac:dyDescent="0.2">
      <c r="A11" s="234"/>
      <c r="B11" s="235"/>
      <c r="C11" s="235"/>
      <c r="D11" s="235"/>
      <c r="E11" s="235"/>
      <c r="F11" s="235"/>
      <c r="G11" s="235"/>
      <c r="H11" s="235"/>
      <c r="I11" s="235"/>
      <c r="J11" s="235"/>
      <c r="K11" s="236"/>
    </row>
    <row r="12" spans="1:11" ht="13.5" customHeight="1" x14ac:dyDescent="0.15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</row>
    <row r="13" spans="1:11" ht="13.5" customHeight="1" x14ac:dyDescent="0.15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</row>
    <row r="14" spans="1:11" ht="13.5" customHeight="1" x14ac:dyDescent="0.15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</row>
    <row r="15" spans="1:11" ht="13.5" customHeight="1" x14ac:dyDescent="0.15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</row>
    <row r="16" spans="1:11" ht="13.5" customHeight="1" x14ac:dyDescent="0.15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</row>
    <row r="17" spans="1:11" ht="13.5" customHeight="1" x14ac:dyDescent="0.1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11" ht="13.5" customHeight="1" x14ac:dyDescent="0.15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</row>
    <row r="19" spans="1:11" ht="13.5" customHeight="1" x14ac:dyDescent="0.15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</row>
    <row r="20" spans="1:11" ht="13.5" customHeight="1" x14ac:dyDescent="0.1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</row>
    <row r="21" spans="1:11" ht="13.5" customHeight="1" x14ac:dyDescent="0.1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</row>
    <row r="22" spans="1:11" ht="13.5" customHeight="1" x14ac:dyDescent="0.1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</row>
    <row r="23" spans="1:11" ht="13.5" customHeight="1" x14ac:dyDescent="0.1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</row>
    <row r="24" spans="1:11" ht="35.25" customHeight="1" x14ac:dyDescent="0.15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</row>
    <row r="25" spans="1:11" ht="14.25" customHeight="1" x14ac:dyDescent="0.15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</row>
  </sheetData>
  <mergeCells count="10">
    <mergeCell ref="A9:K9"/>
    <mergeCell ref="A10:K10"/>
    <mergeCell ref="A11:K11"/>
    <mergeCell ref="A2:K2"/>
    <mergeCell ref="A4:K4"/>
    <mergeCell ref="A6:K6"/>
    <mergeCell ref="A8:K8"/>
    <mergeCell ref="A3:K3"/>
    <mergeCell ref="A5:K5"/>
    <mergeCell ref="A7:K7"/>
  </mergeCells>
  <phoneticPr fontId="2"/>
  <printOptions horizontalCentered="1" verticalCentered="1"/>
  <pageMargins left="0.70866141732283472" right="0.62992125984251968" top="0.74803149606299213" bottom="0.70866141732283472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8"/>
  <sheetViews>
    <sheetView topLeftCell="A22" zoomScaleNormal="100" workbookViewId="0">
      <selection activeCell="L20" sqref="L20"/>
    </sheetView>
  </sheetViews>
  <sheetFormatPr defaultRowHeight="13.5" x14ac:dyDescent="0.15"/>
  <cols>
    <col min="1" max="1" width="6.125" customWidth="1"/>
    <col min="2" max="2" width="12.25" customWidth="1"/>
    <col min="3" max="3" width="1.875" customWidth="1"/>
    <col min="4" max="4" width="13.25" customWidth="1"/>
    <col min="5" max="5" width="10.875" customWidth="1"/>
    <col min="6" max="6" width="5.25" customWidth="1"/>
    <col min="7" max="7" width="6.125" customWidth="1"/>
    <col min="8" max="8" width="9.25" customWidth="1"/>
    <col min="9" max="9" width="4.75" customWidth="1"/>
    <col min="10" max="10" width="7.375" customWidth="1"/>
    <col min="11" max="11" width="11.375" customWidth="1"/>
  </cols>
  <sheetData>
    <row r="1" spans="1:11" ht="26.25" customHeight="1" thickBot="1" x14ac:dyDescent="0.25">
      <c r="A1" s="111" t="s">
        <v>239</v>
      </c>
      <c r="B1" s="111"/>
      <c r="C1" s="111"/>
      <c r="D1" s="111"/>
      <c r="E1" s="111"/>
      <c r="F1" s="111"/>
      <c r="G1" s="111"/>
      <c r="J1" s="258" t="s">
        <v>46</v>
      </c>
      <c r="K1" s="258"/>
    </row>
    <row r="2" spans="1:11" ht="22.5" customHeight="1" x14ac:dyDescent="0.15">
      <c r="A2" s="261" t="s">
        <v>47</v>
      </c>
      <c r="B2" s="259"/>
      <c r="C2" s="259"/>
      <c r="D2" s="259"/>
      <c r="E2" s="259" t="s">
        <v>48</v>
      </c>
      <c r="F2" s="259"/>
      <c r="G2" s="259" t="s">
        <v>49</v>
      </c>
      <c r="H2" s="259"/>
      <c r="I2" s="259"/>
      <c r="J2" s="259" t="s">
        <v>50</v>
      </c>
      <c r="K2" s="260"/>
    </row>
    <row r="3" spans="1:11" ht="22.5" customHeight="1" x14ac:dyDescent="0.15">
      <c r="A3" s="270" t="s">
        <v>54</v>
      </c>
      <c r="B3" s="245" t="s">
        <v>51</v>
      </c>
      <c r="C3" s="245"/>
      <c r="D3" s="245"/>
      <c r="E3" s="272"/>
      <c r="F3" s="272"/>
      <c r="G3" s="273" t="s">
        <v>53</v>
      </c>
      <c r="H3" s="245" t="s">
        <v>60</v>
      </c>
      <c r="I3" s="245"/>
      <c r="J3" s="246"/>
      <c r="K3" s="247"/>
    </row>
    <row r="4" spans="1:11" ht="22.5" customHeight="1" x14ac:dyDescent="0.15">
      <c r="A4" s="270"/>
      <c r="B4" s="245" t="s">
        <v>52</v>
      </c>
      <c r="C4" s="245"/>
      <c r="D4" s="245"/>
      <c r="E4" s="272"/>
      <c r="F4" s="272"/>
      <c r="G4" s="273"/>
      <c r="H4" s="245"/>
      <c r="I4" s="245"/>
      <c r="J4" s="246"/>
      <c r="K4" s="247"/>
    </row>
    <row r="5" spans="1:11" ht="22.5" customHeight="1" x14ac:dyDescent="0.15">
      <c r="A5" s="270"/>
      <c r="B5" s="245"/>
      <c r="C5" s="245"/>
      <c r="D5" s="245"/>
      <c r="E5" s="272"/>
      <c r="F5" s="272"/>
      <c r="G5" s="273"/>
      <c r="H5" s="245"/>
      <c r="I5" s="245"/>
      <c r="J5" s="246"/>
      <c r="K5" s="247"/>
    </row>
    <row r="6" spans="1:11" ht="22.5" customHeight="1" x14ac:dyDescent="0.15">
      <c r="A6" s="271"/>
      <c r="B6" s="151" t="s">
        <v>61</v>
      </c>
      <c r="C6" s="151"/>
      <c r="D6" s="245"/>
      <c r="E6" s="272">
        <f>SUM(E3:F5)</f>
        <v>0</v>
      </c>
      <c r="F6" s="272"/>
      <c r="G6" s="274"/>
      <c r="H6" s="151" t="s">
        <v>61</v>
      </c>
      <c r="I6" s="245"/>
      <c r="J6" s="246">
        <f>SUM(J3:K5)</f>
        <v>0</v>
      </c>
      <c r="K6" s="247"/>
    </row>
    <row r="7" spans="1:11" ht="22.5" customHeight="1" x14ac:dyDescent="0.15">
      <c r="A7" s="275" t="s">
        <v>68</v>
      </c>
      <c r="B7" s="245"/>
      <c r="C7" s="245"/>
      <c r="D7" s="245"/>
      <c r="E7" s="272"/>
      <c r="F7" s="272"/>
      <c r="G7" s="276" t="s">
        <v>137</v>
      </c>
      <c r="H7" s="245" t="s">
        <v>62</v>
      </c>
      <c r="I7" s="245"/>
      <c r="J7" s="246"/>
      <c r="K7" s="247"/>
    </row>
    <row r="8" spans="1:11" ht="22.5" customHeight="1" x14ac:dyDescent="0.15">
      <c r="A8" s="270" t="s">
        <v>59</v>
      </c>
      <c r="B8" s="245" t="s">
        <v>56</v>
      </c>
      <c r="C8" s="245"/>
      <c r="D8" s="245"/>
      <c r="E8" s="272"/>
      <c r="F8" s="272"/>
      <c r="G8" s="277"/>
      <c r="H8" s="245" t="s">
        <v>63</v>
      </c>
      <c r="I8" s="245"/>
      <c r="J8" s="246"/>
      <c r="K8" s="247"/>
    </row>
    <row r="9" spans="1:11" ht="22.5" customHeight="1" x14ac:dyDescent="0.15">
      <c r="A9" s="270"/>
      <c r="B9" s="245" t="s">
        <v>57</v>
      </c>
      <c r="C9" s="245"/>
      <c r="D9" s="245"/>
      <c r="E9" s="272"/>
      <c r="F9" s="272"/>
      <c r="G9" s="277"/>
      <c r="H9" s="245" t="s">
        <v>64</v>
      </c>
      <c r="I9" s="245"/>
      <c r="J9" s="246"/>
      <c r="K9" s="247"/>
    </row>
    <row r="10" spans="1:11" ht="22.5" customHeight="1" x14ac:dyDescent="0.15">
      <c r="A10" s="270"/>
      <c r="B10" s="245" t="s">
        <v>55</v>
      </c>
      <c r="C10" s="245"/>
      <c r="D10" s="245"/>
      <c r="E10" s="272"/>
      <c r="F10" s="272"/>
      <c r="G10" s="277"/>
      <c r="H10" s="245"/>
      <c r="I10" s="245"/>
      <c r="J10" s="246"/>
      <c r="K10" s="247"/>
    </row>
    <row r="11" spans="1:11" ht="22.5" customHeight="1" x14ac:dyDescent="0.15">
      <c r="A11" s="271"/>
      <c r="B11" s="151" t="s">
        <v>58</v>
      </c>
      <c r="C11" s="151"/>
      <c r="D11" s="245"/>
      <c r="E11" s="272">
        <f>SUM(E8:F10)</f>
        <v>0</v>
      </c>
      <c r="F11" s="272"/>
      <c r="G11" s="278"/>
      <c r="H11" s="151" t="s">
        <v>58</v>
      </c>
      <c r="I11" s="245"/>
      <c r="J11" s="246">
        <f>SUM(J7:K10)</f>
        <v>0</v>
      </c>
      <c r="K11" s="247"/>
    </row>
    <row r="12" spans="1:11" ht="22.5" customHeight="1" thickBot="1" x14ac:dyDescent="0.2">
      <c r="A12" s="279" t="s">
        <v>65</v>
      </c>
      <c r="B12" s="280"/>
      <c r="C12" s="280"/>
      <c r="D12" s="280"/>
      <c r="E12" s="281">
        <f>SUM(E6,E7,E11)</f>
        <v>0</v>
      </c>
      <c r="F12" s="281"/>
      <c r="G12" s="280" t="s">
        <v>66</v>
      </c>
      <c r="H12" s="280"/>
      <c r="I12" s="280"/>
      <c r="J12" s="282">
        <f>SUM(J6,J11)</f>
        <v>0</v>
      </c>
      <c r="K12" s="283"/>
    </row>
    <row r="13" spans="1:11" ht="9.9499999999999993" customHeight="1" x14ac:dyDescent="0.1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</row>
    <row r="14" spans="1:11" ht="20.100000000000001" customHeight="1" thickBot="1" x14ac:dyDescent="0.2">
      <c r="A14" s="291" t="s">
        <v>234</v>
      </c>
      <c r="B14" s="291"/>
      <c r="C14" s="291"/>
      <c r="D14" s="291"/>
      <c r="E14" s="61"/>
      <c r="F14" s="61"/>
      <c r="G14" s="57"/>
      <c r="H14" s="57"/>
      <c r="I14" s="57"/>
      <c r="J14" s="284" t="s">
        <v>46</v>
      </c>
      <c r="K14" s="284"/>
    </row>
    <row r="15" spans="1:11" ht="22.5" customHeight="1" x14ac:dyDescent="0.15">
      <c r="A15" s="295" t="s">
        <v>163</v>
      </c>
      <c r="B15" s="250"/>
      <c r="C15" s="269"/>
      <c r="D15" s="15" t="s">
        <v>164</v>
      </c>
      <c r="E15" s="292" t="s">
        <v>165</v>
      </c>
      <c r="F15" s="293"/>
      <c r="G15" s="293"/>
      <c r="H15" s="293"/>
      <c r="I15" s="293"/>
      <c r="J15" s="293"/>
      <c r="K15" s="294"/>
    </row>
    <row r="16" spans="1:11" ht="22.5" customHeight="1" x14ac:dyDescent="0.15">
      <c r="A16" s="285" t="s">
        <v>170</v>
      </c>
      <c r="B16" s="296" t="s">
        <v>173</v>
      </c>
      <c r="C16" s="151"/>
      <c r="D16" s="124"/>
      <c r="E16" s="288"/>
      <c r="F16" s="289"/>
      <c r="G16" s="289"/>
      <c r="H16" s="289"/>
      <c r="I16" s="289"/>
      <c r="J16" s="289"/>
      <c r="K16" s="290"/>
    </row>
    <row r="17" spans="1:11" ht="22.5" customHeight="1" x14ac:dyDescent="0.15">
      <c r="A17" s="286"/>
      <c r="B17" s="296" t="s">
        <v>15</v>
      </c>
      <c r="C17" s="151"/>
      <c r="D17" s="124"/>
      <c r="E17" s="242"/>
      <c r="F17" s="265"/>
      <c r="G17" s="265"/>
      <c r="H17" s="265"/>
      <c r="I17" s="265"/>
      <c r="J17" s="265"/>
      <c r="K17" s="266"/>
    </row>
    <row r="18" spans="1:11" ht="22.5" customHeight="1" x14ac:dyDescent="0.15">
      <c r="A18" s="286"/>
      <c r="B18" s="296" t="s">
        <v>166</v>
      </c>
      <c r="C18" s="151"/>
      <c r="D18" s="124"/>
      <c r="E18" s="242"/>
      <c r="F18" s="265"/>
      <c r="G18" s="265"/>
      <c r="H18" s="265"/>
      <c r="I18" s="265"/>
      <c r="J18" s="265"/>
      <c r="K18" s="266"/>
    </row>
    <row r="19" spans="1:11" ht="22.5" customHeight="1" x14ac:dyDescent="0.15">
      <c r="A19" s="286"/>
      <c r="B19" s="296" t="s">
        <v>1</v>
      </c>
      <c r="C19" s="151"/>
      <c r="D19" s="124"/>
      <c r="E19" s="242"/>
      <c r="F19" s="265"/>
      <c r="G19" s="265"/>
      <c r="H19" s="265"/>
      <c r="I19" s="265"/>
      <c r="J19" s="265"/>
      <c r="K19" s="266"/>
    </row>
    <row r="20" spans="1:11" ht="22.5" customHeight="1" x14ac:dyDescent="0.15">
      <c r="A20" s="287"/>
      <c r="B20" s="296" t="s">
        <v>241</v>
      </c>
      <c r="C20" s="151"/>
      <c r="D20" s="124">
        <f>SUBTOTAL(9,D16:D19)</f>
        <v>0</v>
      </c>
      <c r="E20" s="242"/>
      <c r="F20" s="265"/>
      <c r="G20" s="265"/>
      <c r="H20" s="265"/>
      <c r="I20" s="265"/>
      <c r="J20" s="265"/>
      <c r="K20" s="266"/>
    </row>
    <row r="21" spans="1:11" ht="22.5" customHeight="1" x14ac:dyDescent="0.15">
      <c r="A21" s="285" t="s">
        <v>169</v>
      </c>
      <c r="B21" s="243" t="s">
        <v>167</v>
      </c>
      <c r="C21" s="151"/>
      <c r="D21" s="124"/>
      <c r="E21" s="242"/>
      <c r="F21" s="265"/>
      <c r="G21" s="265"/>
      <c r="H21" s="265"/>
      <c r="I21" s="265"/>
      <c r="J21" s="265"/>
      <c r="K21" s="266"/>
    </row>
    <row r="22" spans="1:11" ht="22.5" customHeight="1" x14ac:dyDescent="0.15">
      <c r="A22" s="286"/>
      <c r="B22" s="243" t="s">
        <v>168</v>
      </c>
      <c r="C22" s="151"/>
      <c r="D22" s="124"/>
      <c r="E22" s="242"/>
      <c r="F22" s="265"/>
      <c r="G22" s="265"/>
      <c r="H22" s="265"/>
      <c r="I22" s="265"/>
      <c r="J22" s="265"/>
      <c r="K22" s="266"/>
    </row>
    <row r="23" spans="1:11" ht="22.5" customHeight="1" x14ac:dyDescent="0.15">
      <c r="A23" s="286"/>
      <c r="B23" s="243" t="s">
        <v>171</v>
      </c>
      <c r="C23" s="151"/>
      <c r="D23" s="124"/>
      <c r="E23" s="242"/>
      <c r="F23" s="265"/>
      <c r="G23" s="265"/>
      <c r="H23" s="265"/>
      <c r="I23" s="265"/>
      <c r="J23" s="265"/>
      <c r="K23" s="266"/>
    </row>
    <row r="24" spans="1:11" ht="22.5" customHeight="1" x14ac:dyDescent="0.15">
      <c r="A24" s="286"/>
      <c r="B24" s="243" t="s">
        <v>172</v>
      </c>
      <c r="C24" s="151"/>
      <c r="D24" s="124"/>
      <c r="E24" s="242"/>
      <c r="F24" s="265"/>
      <c r="G24" s="265"/>
      <c r="H24" s="265"/>
      <c r="I24" s="265"/>
      <c r="J24" s="265"/>
      <c r="K24" s="266"/>
    </row>
    <row r="25" spans="1:11" ht="22.5" customHeight="1" x14ac:dyDescent="0.15">
      <c r="A25" s="286"/>
      <c r="B25" s="243" t="s">
        <v>1</v>
      </c>
      <c r="C25" s="151"/>
      <c r="D25" s="124"/>
      <c r="E25" s="242"/>
      <c r="F25" s="265"/>
      <c r="G25" s="265"/>
      <c r="H25" s="265"/>
      <c r="I25" s="265"/>
      <c r="J25" s="265"/>
      <c r="K25" s="266"/>
    </row>
    <row r="26" spans="1:11" ht="22.5" customHeight="1" x14ac:dyDescent="0.15">
      <c r="A26" s="126"/>
      <c r="B26" s="296" t="s">
        <v>241</v>
      </c>
      <c r="C26" s="151"/>
      <c r="D26" s="127">
        <f>SUBTOTAL(9,D21:D25)</f>
        <v>0</v>
      </c>
      <c r="E26" s="242"/>
      <c r="F26" s="243"/>
      <c r="G26" s="243"/>
      <c r="H26" s="243"/>
      <c r="I26" s="243"/>
      <c r="J26" s="243"/>
      <c r="K26" s="244"/>
    </row>
    <row r="27" spans="1:11" ht="22.5" customHeight="1" thickBot="1" x14ac:dyDescent="0.2">
      <c r="A27" s="262" t="s">
        <v>188</v>
      </c>
      <c r="B27" s="263"/>
      <c r="C27" s="264"/>
      <c r="D27" s="125">
        <f>SUBTOTAL(9,D16:D26)</f>
        <v>0</v>
      </c>
      <c r="E27" s="300"/>
      <c r="F27" s="301"/>
      <c r="G27" s="301"/>
      <c r="H27" s="301"/>
      <c r="I27" s="301"/>
      <c r="J27" s="301"/>
      <c r="K27" s="302"/>
    </row>
    <row r="28" spans="1:11" ht="9.9499999999999993" customHeight="1" x14ac:dyDescent="0.15">
      <c r="A28" s="57"/>
      <c r="B28" s="57"/>
      <c r="C28" s="57"/>
      <c r="D28" s="57"/>
      <c r="E28" s="61"/>
      <c r="F28" s="61"/>
      <c r="G28" s="57"/>
      <c r="H28" s="57"/>
      <c r="I28" s="57"/>
      <c r="J28" s="62"/>
      <c r="K28" s="62"/>
    </row>
    <row r="29" spans="1:11" ht="26.25" customHeight="1" thickBot="1" x14ac:dyDescent="0.2">
      <c r="A29" s="212" t="s">
        <v>222</v>
      </c>
      <c r="B29" s="212"/>
      <c r="C29" s="212"/>
      <c r="D29" s="212"/>
      <c r="E29" s="60"/>
      <c r="F29" s="60"/>
      <c r="G29" s="60"/>
      <c r="H29" s="60"/>
      <c r="I29" s="60"/>
      <c r="J29" s="204" t="s">
        <v>46</v>
      </c>
      <c r="K29" s="204"/>
    </row>
    <row r="30" spans="1:11" ht="22.5" customHeight="1" x14ac:dyDescent="0.15">
      <c r="A30" s="295" t="s">
        <v>202</v>
      </c>
      <c r="B30" s="250"/>
      <c r="C30" s="269"/>
      <c r="D30" s="15" t="s">
        <v>154</v>
      </c>
      <c r="E30" s="256" t="s">
        <v>74</v>
      </c>
      <c r="F30" s="269"/>
      <c r="G30" s="256" t="s">
        <v>44</v>
      </c>
      <c r="H30" s="257"/>
      <c r="I30" s="250" t="s">
        <v>72</v>
      </c>
      <c r="J30" s="250"/>
      <c r="K30" s="251"/>
    </row>
    <row r="31" spans="1:11" ht="22.5" customHeight="1" x14ac:dyDescent="0.15">
      <c r="A31" s="297" t="s">
        <v>201</v>
      </c>
      <c r="B31" s="298"/>
      <c r="C31" s="299"/>
      <c r="D31" s="124"/>
      <c r="E31" s="52" t="s">
        <v>162</v>
      </c>
      <c r="F31" s="77" t="s">
        <v>190</v>
      </c>
      <c r="G31" s="252" t="s">
        <v>205</v>
      </c>
      <c r="H31" s="253"/>
      <c r="I31" s="254"/>
      <c r="J31" s="255"/>
      <c r="K31" s="179"/>
    </row>
    <row r="32" spans="1:11" ht="22.5" customHeight="1" x14ac:dyDescent="0.15">
      <c r="A32" s="297" t="s">
        <v>203</v>
      </c>
      <c r="B32" s="298"/>
      <c r="C32" s="299"/>
      <c r="D32" s="124"/>
      <c r="E32" s="52"/>
      <c r="F32" s="77" t="s">
        <v>191</v>
      </c>
      <c r="G32" s="252" t="s">
        <v>205</v>
      </c>
      <c r="H32" s="253"/>
      <c r="I32" s="254"/>
      <c r="J32" s="255"/>
      <c r="K32" s="179"/>
    </row>
    <row r="33" spans="1:11" ht="22.5" customHeight="1" x14ac:dyDescent="0.15">
      <c r="A33" s="297" t="s">
        <v>204</v>
      </c>
      <c r="B33" s="298"/>
      <c r="C33" s="299"/>
      <c r="D33" s="124"/>
      <c r="E33" s="52"/>
      <c r="F33" s="77" t="s">
        <v>191</v>
      </c>
      <c r="G33" s="252" t="s">
        <v>205</v>
      </c>
      <c r="H33" s="253"/>
      <c r="I33" s="254"/>
      <c r="J33" s="255"/>
      <c r="K33" s="179"/>
    </row>
    <row r="34" spans="1:11" ht="22.5" customHeight="1" x14ac:dyDescent="0.15">
      <c r="A34" s="297"/>
      <c r="B34" s="298"/>
      <c r="C34" s="299"/>
      <c r="D34" s="124"/>
      <c r="E34" s="52"/>
      <c r="F34" s="77" t="s">
        <v>191</v>
      </c>
      <c r="G34" s="252" t="s">
        <v>205</v>
      </c>
      <c r="H34" s="253"/>
      <c r="I34" s="254"/>
      <c r="J34" s="255"/>
      <c r="K34" s="179"/>
    </row>
    <row r="35" spans="1:11" ht="22.5" customHeight="1" x14ac:dyDescent="0.15">
      <c r="A35" s="150"/>
      <c r="B35" s="243"/>
      <c r="C35" s="151"/>
      <c r="D35" s="124"/>
      <c r="E35" s="52"/>
      <c r="F35" s="77" t="s">
        <v>191</v>
      </c>
      <c r="G35" s="252" t="s">
        <v>205</v>
      </c>
      <c r="H35" s="253"/>
      <c r="I35" s="254"/>
      <c r="J35" s="255"/>
      <c r="K35" s="179"/>
    </row>
    <row r="36" spans="1:11" ht="22.5" customHeight="1" x14ac:dyDescent="0.15">
      <c r="A36" s="150"/>
      <c r="B36" s="243"/>
      <c r="C36" s="151"/>
      <c r="D36" s="124"/>
      <c r="E36" s="79"/>
      <c r="F36" s="80" t="s">
        <v>191</v>
      </c>
      <c r="G36" s="252" t="s">
        <v>205</v>
      </c>
      <c r="H36" s="253"/>
      <c r="I36" s="254"/>
      <c r="J36" s="255"/>
      <c r="K36" s="179"/>
    </row>
    <row r="37" spans="1:11" ht="22.5" customHeight="1" x14ac:dyDescent="0.15">
      <c r="A37" s="150" t="s">
        <v>45</v>
      </c>
      <c r="B37" s="243"/>
      <c r="C37" s="151"/>
      <c r="D37" s="124"/>
      <c r="E37" s="79"/>
      <c r="F37" s="80"/>
      <c r="G37" s="252"/>
      <c r="H37" s="253"/>
      <c r="I37" s="254"/>
      <c r="J37" s="255"/>
      <c r="K37" s="179"/>
    </row>
    <row r="38" spans="1:11" ht="22.5" customHeight="1" thickBot="1" x14ac:dyDescent="0.2">
      <c r="A38" s="262" t="s">
        <v>155</v>
      </c>
      <c r="B38" s="263"/>
      <c r="C38" s="264"/>
      <c r="D38" s="125">
        <f>SUM(D31:D37)</f>
        <v>0</v>
      </c>
      <c r="E38" s="267"/>
      <c r="F38" s="268"/>
      <c r="G38" s="81"/>
      <c r="H38" s="26"/>
      <c r="I38" s="248"/>
      <c r="J38" s="249"/>
      <c r="K38" s="182"/>
    </row>
  </sheetData>
  <mergeCells count="109">
    <mergeCell ref="I37:K37"/>
    <mergeCell ref="B18:C18"/>
    <mergeCell ref="B19:C19"/>
    <mergeCell ref="E24:K24"/>
    <mergeCell ref="E25:K25"/>
    <mergeCell ref="A29:D29"/>
    <mergeCell ref="J29:K29"/>
    <mergeCell ref="A36:C36"/>
    <mergeCell ref="B24:C24"/>
    <mergeCell ref="I36:K36"/>
    <mergeCell ref="G37:H37"/>
    <mergeCell ref="A34:C34"/>
    <mergeCell ref="A35:C35"/>
    <mergeCell ref="B21:C21"/>
    <mergeCell ref="B22:C22"/>
    <mergeCell ref="B23:C23"/>
    <mergeCell ref="B25:C25"/>
    <mergeCell ref="E27:K27"/>
    <mergeCell ref="A31:C31"/>
    <mergeCell ref="A32:C32"/>
    <mergeCell ref="A33:C33"/>
    <mergeCell ref="A27:C27"/>
    <mergeCell ref="A30:C30"/>
    <mergeCell ref="B26:C26"/>
    <mergeCell ref="A12:D12"/>
    <mergeCell ref="E12:F12"/>
    <mergeCell ref="G12:I12"/>
    <mergeCell ref="J12:K12"/>
    <mergeCell ref="J14:K14"/>
    <mergeCell ref="A21:A25"/>
    <mergeCell ref="A16:A20"/>
    <mergeCell ref="E16:K16"/>
    <mergeCell ref="E17:K17"/>
    <mergeCell ref="A14:D14"/>
    <mergeCell ref="E15:K15"/>
    <mergeCell ref="A15:C15"/>
    <mergeCell ref="B16:C16"/>
    <mergeCell ref="B17:C17"/>
    <mergeCell ref="B20:C20"/>
    <mergeCell ref="B8:D8"/>
    <mergeCell ref="E8:F8"/>
    <mergeCell ref="H8:I8"/>
    <mergeCell ref="J8:K8"/>
    <mergeCell ref="A7:D7"/>
    <mergeCell ref="E7:F7"/>
    <mergeCell ref="G7:G11"/>
    <mergeCell ref="B6:D6"/>
    <mergeCell ref="E6:F6"/>
    <mergeCell ref="B10:D10"/>
    <mergeCell ref="E10:F10"/>
    <mergeCell ref="H10:I10"/>
    <mergeCell ref="J10:K10"/>
    <mergeCell ref="B11:D11"/>
    <mergeCell ref="E11:F11"/>
    <mergeCell ref="J11:K11"/>
    <mergeCell ref="A8:A11"/>
    <mergeCell ref="B9:D9"/>
    <mergeCell ref="E9:F9"/>
    <mergeCell ref="H9:I9"/>
    <mergeCell ref="H11:I11"/>
    <mergeCell ref="J9:K9"/>
    <mergeCell ref="J7:K7"/>
    <mergeCell ref="J1:K1"/>
    <mergeCell ref="E2:F2"/>
    <mergeCell ref="G2:I2"/>
    <mergeCell ref="J2:K2"/>
    <mergeCell ref="A2:D2"/>
    <mergeCell ref="A37:C37"/>
    <mergeCell ref="A38:C38"/>
    <mergeCell ref="E18:K18"/>
    <mergeCell ref="E19:K19"/>
    <mergeCell ref="E20:K20"/>
    <mergeCell ref="E21:K21"/>
    <mergeCell ref="E22:K22"/>
    <mergeCell ref="E23:K23"/>
    <mergeCell ref="E38:F38"/>
    <mergeCell ref="E30:F30"/>
    <mergeCell ref="A3:A6"/>
    <mergeCell ref="B3:D3"/>
    <mergeCell ref="E3:F3"/>
    <mergeCell ref="G3:G6"/>
    <mergeCell ref="B4:D4"/>
    <mergeCell ref="E4:F4"/>
    <mergeCell ref="B5:D5"/>
    <mergeCell ref="E5:F5"/>
    <mergeCell ref="E26:K26"/>
    <mergeCell ref="H3:I3"/>
    <mergeCell ref="J3:K3"/>
    <mergeCell ref="H4:I4"/>
    <mergeCell ref="J4:K4"/>
    <mergeCell ref="H5:I5"/>
    <mergeCell ref="J5:K5"/>
    <mergeCell ref="H6:I6"/>
    <mergeCell ref="I38:K38"/>
    <mergeCell ref="I30:K30"/>
    <mergeCell ref="G31:H31"/>
    <mergeCell ref="I31:K31"/>
    <mergeCell ref="G30:H30"/>
    <mergeCell ref="G32:H32"/>
    <mergeCell ref="I32:K32"/>
    <mergeCell ref="G33:H33"/>
    <mergeCell ref="I33:K33"/>
    <mergeCell ref="G36:H36"/>
    <mergeCell ref="G34:H34"/>
    <mergeCell ref="I34:K34"/>
    <mergeCell ref="G35:H35"/>
    <mergeCell ref="I35:K35"/>
    <mergeCell ref="J6:K6"/>
    <mergeCell ref="H7:I7"/>
  </mergeCells>
  <phoneticPr fontId="2"/>
  <printOptions horizontalCentered="1" verticalCentered="1"/>
  <pageMargins left="0.70866141732283472" right="0.6692913385826772" top="0.31496062992125984" bottom="0.3149606299212598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4"/>
  <sheetViews>
    <sheetView zoomScaleNormal="100" workbookViewId="0">
      <selection activeCell="H8" sqref="H8:I8"/>
    </sheetView>
  </sheetViews>
  <sheetFormatPr defaultRowHeight="13.5" x14ac:dyDescent="0.15"/>
  <cols>
    <col min="1" max="1" width="4.75" customWidth="1"/>
    <col min="2" max="2" width="16" customWidth="1"/>
    <col min="3" max="3" width="9.625" customWidth="1"/>
    <col min="4" max="4" width="4.625" customWidth="1"/>
    <col min="5" max="5" width="9.625" customWidth="1"/>
    <col min="6" max="7" width="4.625" customWidth="1"/>
    <col min="8" max="8" width="3.625" customWidth="1"/>
    <col min="9" max="9" width="6.625" customWidth="1"/>
    <col min="10" max="10" width="2.875" customWidth="1"/>
    <col min="11" max="11" width="2.75" customWidth="1"/>
    <col min="12" max="12" width="4.25" customWidth="1"/>
    <col min="13" max="13" width="9.875" customWidth="1"/>
    <col min="14" max="14" width="7.375" customWidth="1"/>
  </cols>
  <sheetData>
    <row r="1" spans="1:14" ht="26.25" customHeight="1" thickBot="1" x14ac:dyDescent="0.25">
      <c r="A1" s="312" t="s">
        <v>195</v>
      </c>
      <c r="B1" s="312"/>
      <c r="C1" s="312"/>
      <c r="D1" s="312"/>
      <c r="E1" s="312"/>
    </row>
    <row r="2" spans="1:14" ht="30.95" customHeight="1" x14ac:dyDescent="0.15">
      <c r="A2" s="261" t="s">
        <v>69</v>
      </c>
      <c r="B2" s="259"/>
      <c r="C2" s="259"/>
      <c r="D2" s="259"/>
      <c r="E2" s="259" t="s">
        <v>70</v>
      </c>
      <c r="F2" s="259"/>
      <c r="G2" s="259"/>
      <c r="H2" s="259" t="s">
        <v>71</v>
      </c>
      <c r="I2" s="259"/>
      <c r="J2" s="259"/>
      <c r="K2" s="259"/>
      <c r="L2" s="259" t="s">
        <v>72</v>
      </c>
      <c r="M2" s="259"/>
      <c r="N2" s="260"/>
    </row>
    <row r="3" spans="1:14" ht="30.95" customHeight="1" x14ac:dyDescent="0.15">
      <c r="A3" s="309" t="s">
        <v>192</v>
      </c>
      <c r="B3" s="310"/>
      <c r="C3" s="310"/>
      <c r="D3" s="311"/>
      <c r="E3" s="245"/>
      <c r="F3" s="245"/>
      <c r="G3" s="245"/>
      <c r="H3" s="307"/>
      <c r="I3" s="308"/>
      <c r="J3" s="305" t="s">
        <v>43</v>
      </c>
      <c r="K3" s="306"/>
      <c r="L3" s="303"/>
      <c r="M3" s="303"/>
      <c r="N3" s="304"/>
    </row>
    <row r="4" spans="1:14" ht="30.95" customHeight="1" x14ac:dyDescent="0.15">
      <c r="A4" s="309" t="s">
        <v>192</v>
      </c>
      <c r="B4" s="310"/>
      <c r="C4" s="310"/>
      <c r="D4" s="311"/>
      <c r="E4" s="245"/>
      <c r="F4" s="245"/>
      <c r="G4" s="245"/>
      <c r="H4" s="246"/>
      <c r="I4" s="307"/>
      <c r="J4" s="305" t="s">
        <v>43</v>
      </c>
      <c r="K4" s="306"/>
      <c r="L4" s="303"/>
      <c r="M4" s="303"/>
      <c r="N4" s="304"/>
    </row>
    <row r="5" spans="1:14" ht="30.95" customHeight="1" x14ac:dyDescent="0.15">
      <c r="A5" s="309" t="s">
        <v>192</v>
      </c>
      <c r="B5" s="310"/>
      <c r="C5" s="310"/>
      <c r="D5" s="311"/>
      <c r="E5" s="245"/>
      <c r="F5" s="245"/>
      <c r="G5" s="245"/>
      <c r="H5" s="246"/>
      <c r="I5" s="307"/>
      <c r="J5" s="305" t="s">
        <v>43</v>
      </c>
      <c r="K5" s="306"/>
      <c r="L5" s="303"/>
      <c r="M5" s="303"/>
      <c r="N5" s="304"/>
    </row>
    <row r="6" spans="1:14" ht="30.95" customHeight="1" x14ac:dyDescent="0.15">
      <c r="A6" s="309" t="s">
        <v>192</v>
      </c>
      <c r="B6" s="310"/>
      <c r="C6" s="310"/>
      <c r="D6" s="311"/>
      <c r="E6" s="245"/>
      <c r="F6" s="245"/>
      <c r="G6" s="245"/>
      <c r="H6" s="246"/>
      <c r="I6" s="307"/>
      <c r="J6" s="305" t="s">
        <v>43</v>
      </c>
      <c r="K6" s="306"/>
      <c r="L6" s="303"/>
      <c r="M6" s="303"/>
      <c r="N6" s="304"/>
    </row>
    <row r="7" spans="1:14" ht="30.95" customHeight="1" x14ac:dyDescent="0.15">
      <c r="A7" s="309" t="s">
        <v>192</v>
      </c>
      <c r="B7" s="310"/>
      <c r="C7" s="310"/>
      <c r="D7" s="311"/>
      <c r="E7" s="245"/>
      <c r="F7" s="245"/>
      <c r="G7" s="245"/>
      <c r="H7" s="246"/>
      <c r="I7" s="307"/>
      <c r="J7" s="305" t="s">
        <v>43</v>
      </c>
      <c r="K7" s="306"/>
      <c r="L7" s="303"/>
      <c r="M7" s="303"/>
      <c r="N7" s="304"/>
    </row>
    <row r="8" spans="1:14" ht="30.95" customHeight="1" thickBot="1" x14ac:dyDescent="0.2">
      <c r="A8" s="262" t="s">
        <v>153</v>
      </c>
      <c r="B8" s="263"/>
      <c r="C8" s="263"/>
      <c r="D8" s="264"/>
      <c r="E8" s="313"/>
      <c r="F8" s="314"/>
      <c r="G8" s="315"/>
      <c r="H8" s="282">
        <f>H3+H4+H5+H6+H7</f>
        <v>0</v>
      </c>
      <c r="I8" s="321"/>
      <c r="J8" s="326" t="s">
        <v>43</v>
      </c>
      <c r="K8" s="327"/>
      <c r="L8" s="328"/>
      <c r="M8" s="328"/>
      <c r="N8" s="329"/>
    </row>
    <row r="9" spans="1:14" ht="30" customHeight="1" x14ac:dyDescent="0.15">
      <c r="A9" s="57"/>
      <c r="B9" s="57"/>
      <c r="C9" s="57"/>
      <c r="D9" s="57"/>
      <c r="E9" s="57"/>
      <c r="F9" s="57"/>
      <c r="G9" s="57"/>
      <c r="H9" s="62"/>
      <c r="I9" s="62"/>
      <c r="J9" s="75"/>
      <c r="K9" s="75"/>
    </row>
    <row r="10" spans="1:14" ht="30" customHeight="1" thickBot="1" x14ac:dyDescent="0.25">
      <c r="A10" s="312" t="s">
        <v>196</v>
      </c>
      <c r="B10" s="312"/>
      <c r="C10" s="312"/>
      <c r="D10" s="312"/>
      <c r="E10" s="312"/>
      <c r="F10" s="312"/>
    </row>
    <row r="11" spans="1:14" ht="30.95" customHeight="1" x14ac:dyDescent="0.15">
      <c r="A11" s="316" t="s">
        <v>73</v>
      </c>
      <c r="B11" s="259"/>
      <c r="C11" s="317" t="s">
        <v>206</v>
      </c>
      <c r="D11" s="318"/>
      <c r="E11" s="259" t="s">
        <v>207</v>
      </c>
      <c r="F11" s="259"/>
      <c r="G11" s="259" t="s">
        <v>74</v>
      </c>
      <c r="H11" s="259"/>
      <c r="I11" s="259" t="s">
        <v>44</v>
      </c>
      <c r="J11" s="259"/>
      <c r="K11" s="259"/>
      <c r="L11" s="259"/>
      <c r="M11" s="259" t="s">
        <v>76</v>
      </c>
      <c r="N11" s="260"/>
    </row>
    <row r="12" spans="1:14" ht="30.95" customHeight="1" x14ac:dyDescent="0.15">
      <c r="A12" s="275"/>
      <c r="B12" s="245"/>
      <c r="C12" s="144"/>
      <c r="D12" s="146"/>
      <c r="E12" s="245"/>
      <c r="F12" s="245"/>
      <c r="G12" s="245"/>
      <c r="H12" s="245"/>
      <c r="I12" s="245" t="s">
        <v>75</v>
      </c>
      <c r="J12" s="245"/>
      <c r="K12" s="245"/>
      <c r="L12" s="245"/>
      <c r="M12" s="245" t="s">
        <v>77</v>
      </c>
      <c r="N12" s="330"/>
    </row>
    <row r="13" spans="1:14" ht="30.95" customHeight="1" x14ac:dyDescent="0.15">
      <c r="A13" s="275" t="s">
        <v>81</v>
      </c>
      <c r="B13" s="19"/>
      <c r="C13" s="319"/>
      <c r="D13" s="323" t="s">
        <v>43</v>
      </c>
      <c r="E13" s="307"/>
      <c r="F13" s="299" t="s">
        <v>43</v>
      </c>
      <c r="G13" s="325"/>
      <c r="H13" s="299" t="s">
        <v>78</v>
      </c>
      <c r="I13" s="23"/>
      <c r="J13" s="27" t="s">
        <v>79</v>
      </c>
      <c r="K13" s="25"/>
      <c r="L13" s="17" t="s">
        <v>208</v>
      </c>
      <c r="M13" s="245" t="s">
        <v>80</v>
      </c>
      <c r="N13" s="330"/>
    </row>
    <row r="14" spans="1:14" ht="30.95" customHeight="1" x14ac:dyDescent="0.15">
      <c r="A14" s="275"/>
      <c r="B14" s="16" t="s">
        <v>87</v>
      </c>
      <c r="C14" s="320"/>
      <c r="D14" s="324"/>
      <c r="E14" s="307"/>
      <c r="F14" s="299"/>
      <c r="G14" s="325"/>
      <c r="H14" s="299"/>
      <c r="I14" s="23"/>
      <c r="J14" s="27" t="s">
        <v>79</v>
      </c>
      <c r="K14" s="25"/>
      <c r="L14" s="17" t="s">
        <v>208</v>
      </c>
      <c r="M14" s="245" t="s">
        <v>80</v>
      </c>
      <c r="N14" s="330"/>
    </row>
    <row r="15" spans="1:14" ht="30.95" customHeight="1" x14ac:dyDescent="0.15">
      <c r="A15" s="275" t="s">
        <v>82</v>
      </c>
      <c r="B15" s="19"/>
      <c r="C15" s="307"/>
      <c r="D15" s="299" t="s">
        <v>43</v>
      </c>
      <c r="E15" s="307"/>
      <c r="F15" s="299" t="s">
        <v>43</v>
      </c>
      <c r="G15" s="325"/>
      <c r="H15" s="299" t="s">
        <v>78</v>
      </c>
      <c r="I15" s="23"/>
      <c r="J15" s="27" t="s">
        <v>79</v>
      </c>
      <c r="K15" s="25"/>
      <c r="L15" s="17" t="s">
        <v>208</v>
      </c>
      <c r="M15" s="245" t="s">
        <v>80</v>
      </c>
      <c r="N15" s="330"/>
    </row>
    <row r="16" spans="1:14" ht="30.95" customHeight="1" x14ac:dyDescent="0.15">
      <c r="A16" s="275"/>
      <c r="B16" s="16" t="s">
        <v>87</v>
      </c>
      <c r="C16" s="307"/>
      <c r="D16" s="299"/>
      <c r="E16" s="307"/>
      <c r="F16" s="299"/>
      <c r="G16" s="325"/>
      <c r="H16" s="299"/>
      <c r="I16" s="23"/>
      <c r="J16" s="27" t="s">
        <v>79</v>
      </c>
      <c r="K16" s="25"/>
      <c r="L16" s="17" t="s">
        <v>208</v>
      </c>
      <c r="M16" s="245" t="s">
        <v>80</v>
      </c>
      <c r="N16" s="330"/>
    </row>
    <row r="17" spans="1:14" ht="30.95" customHeight="1" x14ac:dyDescent="0.15">
      <c r="A17" s="275" t="s">
        <v>83</v>
      </c>
      <c r="B17" s="19"/>
      <c r="C17" s="307"/>
      <c r="D17" s="299" t="s">
        <v>43</v>
      </c>
      <c r="E17" s="307"/>
      <c r="F17" s="299" t="s">
        <v>43</v>
      </c>
      <c r="G17" s="325"/>
      <c r="H17" s="299" t="s">
        <v>78</v>
      </c>
      <c r="I17" s="23"/>
      <c r="J17" s="27" t="s">
        <v>79</v>
      </c>
      <c r="K17" s="25"/>
      <c r="L17" s="17" t="s">
        <v>208</v>
      </c>
      <c r="M17" s="245" t="s">
        <v>80</v>
      </c>
      <c r="N17" s="330"/>
    </row>
    <row r="18" spans="1:14" ht="30.95" customHeight="1" x14ac:dyDescent="0.15">
      <c r="A18" s="275"/>
      <c r="B18" s="16" t="s">
        <v>87</v>
      </c>
      <c r="C18" s="307"/>
      <c r="D18" s="299"/>
      <c r="E18" s="307"/>
      <c r="F18" s="299"/>
      <c r="G18" s="325"/>
      <c r="H18" s="299"/>
      <c r="I18" s="23"/>
      <c r="J18" s="27" t="s">
        <v>79</v>
      </c>
      <c r="K18" s="25"/>
      <c r="L18" s="17" t="s">
        <v>208</v>
      </c>
      <c r="M18" s="245" t="s">
        <v>80</v>
      </c>
      <c r="N18" s="330"/>
    </row>
    <row r="19" spans="1:14" ht="30.95" customHeight="1" x14ac:dyDescent="0.15">
      <c r="A19" s="275" t="s">
        <v>84</v>
      </c>
      <c r="B19" s="19"/>
      <c r="C19" s="307"/>
      <c r="D19" s="299" t="s">
        <v>43</v>
      </c>
      <c r="E19" s="307"/>
      <c r="F19" s="299" t="s">
        <v>43</v>
      </c>
      <c r="G19" s="325"/>
      <c r="H19" s="299" t="s">
        <v>78</v>
      </c>
      <c r="I19" s="23"/>
      <c r="J19" s="27" t="s">
        <v>79</v>
      </c>
      <c r="K19" s="25"/>
      <c r="L19" s="17" t="s">
        <v>208</v>
      </c>
      <c r="M19" s="245" t="s">
        <v>80</v>
      </c>
      <c r="N19" s="330"/>
    </row>
    <row r="20" spans="1:14" ht="30.95" customHeight="1" x14ac:dyDescent="0.15">
      <c r="A20" s="275"/>
      <c r="B20" s="16" t="s">
        <v>87</v>
      </c>
      <c r="C20" s="307"/>
      <c r="D20" s="299"/>
      <c r="E20" s="307"/>
      <c r="F20" s="299"/>
      <c r="G20" s="325"/>
      <c r="H20" s="299"/>
      <c r="I20" s="23"/>
      <c r="J20" s="27" t="s">
        <v>79</v>
      </c>
      <c r="K20" s="25"/>
      <c r="L20" s="17" t="s">
        <v>208</v>
      </c>
      <c r="M20" s="245" t="s">
        <v>80</v>
      </c>
      <c r="N20" s="330"/>
    </row>
    <row r="21" spans="1:14" ht="30.95" customHeight="1" x14ac:dyDescent="0.15">
      <c r="A21" s="275" t="s">
        <v>85</v>
      </c>
      <c r="B21" s="19"/>
      <c r="C21" s="307"/>
      <c r="D21" s="299" t="s">
        <v>43</v>
      </c>
      <c r="E21" s="307"/>
      <c r="F21" s="299" t="s">
        <v>43</v>
      </c>
      <c r="G21" s="325"/>
      <c r="H21" s="299" t="s">
        <v>78</v>
      </c>
      <c r="I21" s="23"/>
      <c r="J21" s="27" t="s">
        <v>79</v>
      </c>
      <c r="K21" s="25"/>
      <c r="L21" s="17" t="s">
        <v>208</v>
      </c>
      <c r="M21" s="245" t="s">
        <v>80</v>
      </c>
      <c r="N21" s="330"/>
    </row>
    <row r="22" spans="1:14" ht="30.95" customHeight="1" x14ac:dyDescent="0.15">
      <c r="A22" s="275"/>
      <c r="B22" s="16" t="s">
        <v>87</v>
      </c>
      <c r="C22" s="307"/>
      <c r="D22" s="299"/>
      <c r="E22" s="307"/>
      <c r="F22" s="299"/>
      <c r="G22" s="325"/>
      <c r="H22" s="299"/>
      <c r="I22" s="23"/>
      <c r="J22" s="27" t="s">
        <v>79</v>
      </c>
      <c r="K22" s="25"/>
      <c r="L22" s="17" t="s">
        <v>208</v>
      </c>
      <c r="M22" s="245" t="s">
        <v>80</v>
      </c>
      <c r="N22" s="330"/>
    </row>
    <row r="23" spans="1:14" ht="30.95" customHeight="1" x14ac:dyDescent="0.15">
      <c r="A23" s="275" t="s">
        <v>86</v>
      </c>
      <c r="B23" s="19"/>
      <c r="C23" s="307"/>
      <c r="D23" s="299" t="s">
        <v>43</v>
      </c>
      <c r="E23" s="307"/>
      <c r="F23" s="299" t="s">
        <v>43</v>
      </c>
      <c r="G23" s="325"/>
      <c r="H23" s="299" t="s">
        <v>78</v>
      </c>
      <c r="I23" s="23"/>
      <c r="J23" s="27" t="s">
        <v>79</v>
      </c>
      <c r="K23" s="25"/>
      <c r="L23" s="17" t="s">
        <v>208</v>
      </c>
      <c r="M23" s="245" t="s">
        <v>80</v>
      </c>
      <c r="N23" s="330"/>
    </row>
    <row r="24" spans="1:14" ht="30.95" customHeight="1" thickBot="1" x14ac:dyDescent="0.2">
      <c r="A24" s="279"/>
      <c r="B24" s="20" t="s">
        <v>87</v>
      </c>
      <c r="C24" s="321"/>
      <c r="D24" s="322"/>
      <c r="E24" s="321"/>
      <c r="F24" s="322"/>
      <c r="G24" s="313"/>
      <c r="H24" s="322"/>
      <c r="I24" s="24"/>
      <c r="J24" s="28" t="s">
        <v>79</v>
      </c>
      <c r="K24" s="26"/>
      <c r="L24" s="18" t="s">
        <v>208</v>
      </c>
      <c r="M24" s="280" t="s">
        <v>80</v>
      </c>
      <c r="N24" s="331"/>
    </row>
  </sheetData>
  <mergeCells count="98">
    <mergeCell ref="M24:N24"/>
    <mergeCell ref="M20:N20"/>
    <mergeCell ref="M21:N21"/>
    <mergeCell ref="M22:N22"/>
    <mergeCell ref="M23:N23"/>
    <mergeCell ref="M15:N15"/>
    <mergeCell ref="M16:N16"/>
    <mergeCell ref="M17:N17"/>
    <mergeCell ref="M18:N18"/>
    <mergeCell ref="M19:N19"/>
    <mergeCell ref="J8:K8"/>
    <mergeCell ref="H13:H14"/>
    <mergeCell ref="H7:I7"/>
    <mergeCell ref="H8:I8"/>
    <mergeCell ref="G11:H12"/>
    <mergeCell ref="I11:L11"/>
    <mergeCell ref="I12:L12"/>
    <mergeCell ref="L8:N8"/>
    <mergeCell ref="M11:N11"/>
    <mergeCell ref="L7:N7"/>
    <mergeCell ref="M12:N12"/>
    <mergeCell ref="M13:N13"/>
    <mergeCell ref="M14:N14"/>
    <mergeCell ref="J7:K7"/>
    <mergeCell ref="H17:H18"/>
    <mergeCell ref="H19:H20"/>
    <mergeCell ref="H21:H22"/>
    <mergeCell ref="H23:H24"/>
    <mergeCell ref="F13:F14"/>
    <mergeCell ref="F15:F16"/>
    <mergeCell ref="F23:F24"/>
    <mergeCell ref="G21:G22"/>
    <mergeCell ref="G23:G24"/>
    <mergeCell ref="G13:G14"/>
    <mergeCell ref="G15:G16"/>
    <mergeCell ref="H15:H16"/>
    <mergeCell ref="G17:G18"/>
    <mergeCell ref="G19:G20"/>
    <mergeCell ref="F21:F22"/>
    <mergeCell ref="F17:F18"/>
    <mergeCell ref="F19:F20"/>
    <mergeCell ref="D21:D22"/>
    <mergeCell ref="D23:D24"/>
    <mergeCell ref="E13:E14"/>
    <mergeCell ref="D13:D14"/>
    <mergeCell ref="D15:D16"/>
    <mergeCell ref="D17:D18"/>
    <mergeCell ref="D19:D20"/>
    <mergeCell ref="E23:E24"/>
    <mergeCell ref="E15:E16"/>
    <mergeCell ref="E17:E18"/>
    <mergeCell ref="E19:E20"/>
    <mergeCell ref="E21:E22"/>
    <mergeCell ref="A21:A22"/>
    <mergeCell ref="A23:A24"/>
    <mergeCell ref="C13:C14"/>
    <mergeCell ref="C15:C16"/>
    <mergeCell ref="C17:C18"/>
    <mergeCell ref="C19:C20"/>
    <mergeCell ref="C21:C22"/>
    <mergeCell ref="C23:C24"/>
    <mergeCell ref="A13:A14"/>
    <mergeCell ref="A15:A16"/>
    <mergeCell ref="A17:A18"/>
    <mergeCell ref="A19:A20"/>
    <mergeCell ref="E11:F12"/>
    <mergeCell ref="E6:G6"/>
    <mergeCell ref="E7:G7"/>
    <mergeCell ref="E8:G8"/>
    <mergeCell ref="H6:I6"/>
    <mergeCell ref="A10:F10"/>
    <mergeCell ref="A7:D7"/>
    <mergeCell ref="A8:D8"/>
    <mergeCell ref="A11:B12"/>
    <mergeCell ref="C11:D12"/>
    <mergeCell ref="L6:N6"/>
    <mergeCell ref="J5:K5"/>
    <mergeCell ref="J6:K6"/>
    <mergeCell ref="H5:I5"/>
    <mergeCell ref="L5:N5"/>
    <mergeCell ref="A2:D2"/>
    <mergeCell ref="A6:D6"/>
    <mergeCell ref="A1:E1"/>
    <mergeCell ref="A3:D3"/>
    <mergeCell ref="E5:G5"/>
    <mergeCell ref="A4:D4"/>
    <mergeCell ref="A5:D5"/>
    <mergeCell ref="L2:N2"/>
    <mergeCell ref="E3:G3"/>
    <mergeCell ref="E4:G4"/>
    <mergeCell ref="L3:N3"/>
    <mergeCell ref="L4:N4"/>
    <mergeCell ref="H2:K2"/>
    <mergeCell ref="J3:K3"/>
    <mergeCell ref="H4:I4"/>
    <mergeCell ref="J4:K4"/>
    <mergeCell ref="E2:G2"/>
    <mergeCell ref="H3:I3"/>
  </mergeCells>
  <phoneticPr fontId="2"/>
  <printOptions horizontalCentered="1" verticalCentered="1"/>
  <pageMargins left="0.70866141732283472" right="0.51181102362204722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7"/>
  <sheetViews>
    <sheetView topLeftCell="A13" zoomScaleNormal="100" workbookViewId="0">
      <selection activeCell="M54" sqref="M54"/>
    </sheetView>
  </sheetViews>
  <sheetFormatPr defaultRowHeight="13.5" x14ac:dyDescent="0.15"/>
  <cols>
    <col min="1" max="1" width="5.875" customWidth="1"/>
    <col min="2" max="2" width="14.25" customWidth="1"/>
    <col min="3" max="3" width="8.625" customWidth="1"/>
    <col min="4" max="8" width="11.625" customWidth="1"/>
  </cols>
  <sheetData>
    <row r="1" spans="1:8" ht="26.25" customHeight="1" thickBot="1" x14ac:dyDescent="0.2">
      <c r="A1" s="291" t="s">
        <v>197</v>
      </c>
      <c r="B1" s="291"/>
      <c r="C1" s="291"/>
      <c r="D1" s="258" t="s">
        <v>88</v>
      </c>
      <c r="E1" s="258"/>
      <c r="F1" s="258"/>
      <c r="G1" s="258"/>
      <c r="H1" s="258"/>
    </row>
    <row r="2" spans="1:8" ht="29.45" customHeight="1" x14ac:dyDescent="0.15">
      <c r="A2" s="261" t="s">
        <v>89</v>
      </c>
      <c r="B2" s="259"/>
      <c r="C2" s="22" t="s">
        <v>67</v>
      </c>
      <c r="D2" s="31" t="s">
        <v>90</v>
      </c>
      <c r="E2" s="29" t="s">
        <v>91</v>
      </c>
      <c r="F2" s="29" t="s">
        <v>91</v>
      </c>
      <c r="G2" s="29" t="s">
        <v>91</v>
      </c>
      <c r="H2" s="30" t="s">
        <v>91</v>
      </c>
    </row>
    <row r="3" spans="1:8" ht="29.45" customHeight="1" x14ac:dyDescent="0.15">
      <c r="A3" s="270" t="s">
        <v>94</v>
      </c>
      <c r="B3" s="332" t="s">
        <v>209</v>
      </c>
      <c r="C3" s="21" t="s">
        <v>92</v>
      </c>
      <c r="D3" s="85"/>
      <c r="E3" s="82"/>
      <c r="F3" s="82"/>
      <c r="G3" s="82"/>
      <c r="H3" s="35"/>
    </row>
    <row r="4" spans="1:8" ht="29.45" customHeight="1" x14ac:dyDescent="0.15">
      <c r="A4" s="270"/>
      <c r="B4" s="332"/>
      <c r="C4" s="21" t="s">
        <v>93</v>
      </c>
      <c r="D4" s="85"/>
      <c r="E4" s="82"/>
      <c r="F4" s="82"/>
      <c r="G4" s="82"/>
      <c r="H4" s="35"/>
    </row>
    <row r="5" spans="1:8" ht="29.45" customHeight="1" x14ac:dyDescent="0.15">
      <c r="A5" s="270"/>
      <c r="B5" s="332" t="s">
        <v>210</v>
      </c>
      <c r="C5" s="21" t="s">
        <v>92</v>
      </c>
      <c r="D5" s="85"/>
      <c r="E5" s="82"/>
      <c r="F5" s="82"/>
      <c r="G5" s="82"/>
      <c r="H5" s="35"/>
    </row>
    <row r="6" spans="1:8" ht="29.45" customHeight="1" x14ac:dyDescent="0.15">
      <c r="A6" s="270"/>
      <c r="B6" s="332"/>
      <c r="C6" s="21" t="s">
        <v>93</v>
      </c>
      <c r="D6" s="85"/>
      <c r="E6" s="82"/>
      <c r="F6" s="82"/>
      <c r="G6" s="82"/>
      <c r="H6" s="35"/>
    </row>
    <row r="7" spans="1:8" ht="29.45" customHeight="1" x14ac:dyDescent="0.15">
      <c r="A7" s="270"/>
      <c r="B7" s="332" t="s">
        <v>211</v>
      </c>
      <c r="C7" s="21" t="s">
        <v>92</v>
      </c>
      <c r="D7" s="85"/>
      <c r="E7" s="82"/>
      <c r="F7" s="82"/>
      <c r="G7" s="82"/>
      <c r="H7" s="35"/>
    </row>
    <row r="8" spans="1:8" ht="29.45" customHeight="1" x14ac:dyDescent="0.15">
      <c r="A8" s="270"/>
      <c r="B8" s="332"/>
      <c r="C8" s="21" t="s">
        <v>93</v>
      </c>
      <c r="D8" s="85"/>
      <c r="E8" s="82"/>
      <c r="F8" s="82"/>
      <c r="G8" s="82"/>
      <c r="H8" s="35"/>
    </row>
    <row r="9" spans="1:8" ht="29.45" customHeight="1" x14ac:dyDescent="0.15">
      <c r="A9" s="270"/>
      <c r="B9" s="245" t="s">
        <v>58</v>
      </c>
      <c r="C9" s="21" t="s">
        <v>92</v>
      </c>
      <c r="D9" s="36">
        <f t="shared" ref="D9:H10" si="0">D3+D5+D7</f>
        <v>0</v>
      </c>
      <c r="E9" s="36">
        <f t="shared" si="0"/>
        <v>0</v>
      </c>
      <c r="F9" s="36">
        <f t="shared" si="0"/>
        <v>0</v>
      </c>
      <c r="G9" s="36">
        <f t="shared" si="0"/>
        <v>0</v>
      </c>
      <c r="H9" s="37">
        <f t="shared" si="0"/>
        <v>0</v>
      </c>
    </row>
    <row r="10" spans="1:8" ht="29.45" customHeight="1" thickBot="1" x14ac:dyDescent="0.2">
      <c r="A10" s="285"/>
      <c r="B10" s="333"/>
      <c r="C10" s="63" t="s">
        <v>93</v>
      </c>
      <c r="D10" s="36">
        <f t="shared" si="0"/>
        <v>0</v>
      </c>
      <c r="E10" s="36">
        <f t="shared" si="0"/>
        <v>0</v>
      </c>
      <c r="F10" s="36">
        <f t="shared" si="0"/>
        <v>0</v>
      </c>
      <c r="G10" s="36">
        <f t="shared" si="0"/>
        <v>0</v>
      </c>
      <c r="H10" s="64">
        <f t="shared" si="0"/>
        <v>0</v>
      </c>
    </row>
    <row r="11" spans="1:8" ht="29.45" customHeight="1" thickTop="1" x14ac:dyDescent="0.15">
      <c r="A11" s="337" t="s">
        <v>95</v>
      </c>
      <c r="B11" s="338" t="s">
        <v>217</v>
      </c>
      <c r="C11" s="65" t="s">
        <v>92</v>
      </c>
      <c r="D11" s="86"/>
      <c r="E11" s="87"/>
      <c r="F11" s="87"/>
      <c r="G11" s="87"/>
      <c r="H11" s="88"/>
    </row>
    <row r="12" spans="1:8" ht="29.45" customHeight="1" x14ac:dyDescent="0.15">
      <c r="A12" s="270"/>
      <c r="B12" s="332"/>
      <c r="C12" s="21" t="s">
        <v>93</v>
      </c>
      <c r="D12" s="85"/>
      <c r="E12" s="82"/>
      <c r="F12" s="82"/>
      <c r="G12" s="82"/>
      <c r="H12" s="35"/>
    </row>
    <row r="13" spans="1:8" ht="29.45" customHeight="1" x14ac:dyDescent="0.15">
      <c r="A13" s="270"/>
      <c r="B13" s="332" t="s">
        <v>174</v>
      </c>
      <c r="C13" s="21" t="s">
        <v>92</v>
      </c>
      <c r="D13" s="85"/>
      <c r="E13" s="82"/>
      <c r="F13" s="82"/>
      <c r="G13" s="82"/>
      <c r="H13" s="35"/>
    </row>
    <row r="14" spans="1:8" ht="29.45" customHeight="1" x14ac:dyDescent="0.15">
      <c r="A14" s="270"/>
      <c r="B14" s="332"/>
      <c r="C14" s="21" t="s">
        <v>93</v>
      </c>
      <c r="D14" s="85"/>
      <c r="E14" s="82"/>
      <c r="F14" s="82"/>
      <c r="G14" s="82"/>
      <c r="H14" s="35"/>
    </row>
    <row r="15" spans="1:8" ht="29.45" customHeight="1" x14ac:dyDescent="0.15">
      <c r="A15" s="270"/>
      <c r="B15" s="332" t="s">
        <v>175</v>
      </c>
      <c r="C15" s="21" t="s">
        <v>92</v>
      </c>
      <c r="D15" s="85"/>
      <c r="E15" s="82"/>
      <c r="F15" s="82"/>
      <c r="G15" s="82"/>
      <c r="H15" s="35"/>
    </row>
    <row r="16" spans="1:8" ht="29.45" customHeight="1" x14ac:dyDescent="0.15">
      <c r="A16" s="270"/>
      <c r="B16" s="332"/>
      <c r="C16" s="21" t="s">
        <v>93</v>
      </c>
      <c r="D16" s="85"/>
      <c r="E16" s="82"/>
      <c r="F16" s="82"/>
      <c r="G16" s="82"/>
      <c r="H16" s="35"/>
    </row>
    <row r="17" spans="1:8" ht="29.45" customHeight="1" x14ac:dyDescent="0.15">
      <c r="A17" s="270"/>
      <c r="B17" s="332" t="s">
        <v>176</v>
      </c>
      <c r="C17" s="21" t="s">
        <v>92</v>
      </c>
      <c r="D17" s="85"/>
      <c r="E17" s="82"/>
      <c r="F17" s="82"/>
      <c r="G17" s="82"/>
      <c r="H17" s="35"/>
    </row>
    <row r="18" spans="1:8" ht="29.45" customHeight="1" x14ac:dyDescent="0.15">
      <c r="A18" s="270"/>
      <c r="B18" s="332"/>
      <c r="C18" s="21" t="s">
        <v>93</v>
      </c>
      <c r="D18" s="85"/>
      <c r="E18" s="82"/>
      <c r="F18" s="82"/>
      <c r="G18" s="82"/>
      <c r="H18" s="35"/>
    </row>
    <row r="19" spans="1:8" ht="29.45" customHeight="1" x14ac:dyDescent="0.15">
      <c r="A19" s="270"/>
      <c r="B19" s="332" t="s">
        <v>177</v>
      </c>
      <c r="C19" s="21" t="s">
        <v>92</v>
      </c>
      <c r="D19" s="85"/>
      <c r="E19" s="82"/>
      <c r="F19" s="82"/>
      <c r="G19" s="82"/>
      <c r="H19" s="35"/>
    </row>
    <row r="20" spans="1:8" ht="29.45" customHeight="1" x14ac:dyDescent="0.15">
      <c r="A20" s="270"/>
      <c r="B20" s="332"/>
      <c r="C20" s="21" t="s">
        <v>93</v>
      </c>
      <c r="D20" s="85"/>
      <c r="E20" s="82"/>
      <c r="F20" s="82"/>
      <c r="G20" s="82"/>
      <c r="H20" s="35"/>
    </row>
    <row r="21" spans="1:8" ht="29.45" customHeight="1" x14ac:dyDescent="0.15">
      <c r="A21" s="270"/>
      <c r="B21" s="332" t="s">
        <v>178</v>
      </c>
      <c r="C21" s="21" t="s">
        <v>92</v>
      </c>
      <c r="D21" s="85"/>
      <c r="E21" s="82"/>
      <c r="F21" s="82"/>
      <c r="G21" s="82"/>
      <c r="H21" s="35"/>
    </row>
    <row r="22" spans="1:8" ht="29.45" customHeight="1" x14ac:dyDescent="0.15">
      <c r="A22" s="270"/>
      <c r="B22" s="332"/>
      <c r="C22" s="21" t="s">
        <v>93</v>
      </c>
      <c r="D22" s="85"/>
      <c r="E22" s="82"/>
      <c r="F22" s="82"/>
      <c r="G22" s="82"/>
      <c r="H22" s="35"/>
    </row>
    <row r="23" spans="1:8" ht="29.45" customHeight="1" x14ac:dyDescent="0.15">
      <c r="A23" s="270"/>
      <c r="B23" s="245" t="s">
        <v>58</v>
      </c>
      <c r="C23" s="21" t="s">
        <v>92</v>
      </c>
      <c r="D23" s="36">
        <f t="shared" ref="D23:H24" si="1">D11+D13+D15+D17+D19+D21</f>
        <v>0</v>
      </c>
      <c r="E23" s="36">
        <f t="shared" si="1"/>
        <v>0</v>
      </c>
      <c r="F23" s="36">
        <f t="shared" si="1"/>
        <v>0</v>
      </c>
      <c r="G23" s="36">
        <f t="shared" si="1"/>
        <v>0</v>
      </c>
      <c r="H23" s="37">
        <f t="shared" si="1"/>
        <v>0</v>
      </c>
    </row>
    <row r="24" spans="1:8" ht="29.45" customHeight="1" thickBot="1" x14ac:dyDescent="0.2">
      <c r="A24" s="285"/>
      <c r="B24" s="333"/>
      <c r="C24" s="63" t="s">
        <v>93</v>
      </c>
      <c r="D24" s="36">
        <f t="shared" si="1"/>
        <v>0</v>
      </c>
      <c r="E24" s="36">
        <f t="shared" si="1"/>
        <v>0</v>
      </c>
      <c r="F24" s="36">
        <f t="shared" si="1"/>
        <v>0</v>
      </c>
      <c r="G24" s="36">
        <f t="shared" si="1"/>
        <v>0</v>
      </c>
      <c r="H24" s="64">
        <f t="shared" si="1"/>
        <v>0</v>
      </c>
    </row>
    <row r="25" spans="1:8" ht="29.45" customHeight="1" thickTop="1" x14ac:dyDescent="0.15">
      <c r="A25" s="334" t="s">
        <v>213</v>
      </c>
      <c r="B25" s="335"/>
      <c r="C25" s="65" t="s">
        <v>92</v>
      </c>
      <c r="D25" s="68">
        <f t="shared" ref="D25:H26" si="2">D9+D23</f>
        <v>0</v>
      </c>
      <c r="E25" s="66">
        <f t="shared" si="2"/>
        <v>0</v>
      </c>
      <c r="F25" s="66">
        <f t="shared" si="2"/>
        <v>0</v>
      </c>
      <c r="G25" s="66">
        <f t="shared" si="2"/>
        <v>0</v>
      </c>
      <c r="H25" s="67">
        <f t="shared" si="2"/>
        <v>0</v>
      </c>
    </row>
    <row r="26" spans="1:8" ht="29.45" customHeight="1" thickBot="1" x14ac:dyDescent="0.2">
      <c r="A26" s="279" t="s">
        <v>212</v>
      </c>
      <c r="B26" s="280"/>
      <c r="C26" s="56" t="s">
        <v>93</v>
      </c>
      <c r="D26" s="45">
        <f t="shared" si="2"/>
        <v>0</v>
      </c>
      <c r="E26" s="46">
        <f t="shared" si="2"/>
        <v>0</v>
      </c>
      <c r="F26" s="46">
        <f t="shared" si="2"/>
        <v>0</v>
      </c>
      <c r="G26" s="46">
        <f t="shared" si="2"/>
        <v>0</v>
      </c>
      <c r="H26" s="41">
        <f t="shared" si="2"/>
        <v>0</v>
      </c>
    </row>
    <row r="27" spans="1:8" x14ac:dyDescent="0.15">
      <c r="A27" s="336" t="s">
        <v>179</v>
      </c>
      <c r="B27" s="336"/>
      <c r="C27" s="336"/>
      <c r="D27" s="336"/>
      <c r="E27" s="336"/>
      <c r="F27" s="336"/>
      <c r="G27" s="336"/>
      <c r="H27" s="336"/>
    </row>
  </sheetData>
  <mergeCells count="19">
    <mergeCell ref="A25:B25"/>
    <mergeCell ref="A26:B26"/>
    <mergeCell ref="A27:H27"/>
    <mergeCell ref="A11:A24"/>
    <mergeCell ref="B11:B12"/>
    <mergeCell ref="B13:B14"/>
    <mergeCell ref="B15:B16"/>
    <mergeCell ref="B17:B18"/>
    <mergeCell ref="B19:B20"/>
    <mergeCell ref="B21:B22"/>
    <mergeCell ref="B23:B24"/>
    <mergeCell ref="A1:C1"/>
    <mergeCell ref="D1:H1"/>
    <mergeCell ref="A2:B2"/>
    <mergeCell ref="A3:A10"/>
    <mergeCell ref="B3:B4"/>
    <mergeCell ref="B5:B6"/>
    <mergeCell ref="B7:B8"/>
    <mergeCell ref="B9:B10"/>
  </mergeCells>
  <phoneticPr fontId="2"/>
  <pageMargins left="0.74803149606299213" right="0.74803149606299213" top="0.78740157480314965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1"/>
  <sheetViews>
    <sheetView topLeftCell="A13" zoomScaleNormal="100" workbookViewId="0">
      <selection activeCell="D24" sqref="D24"/>
    </sheetView>
  </sheetViews>
  <sheetFormatPr defaultRowHeight="13.5" x14ac:dyDescent="0.15"/>
  <cols>
    <col min="1" max="1" width="5.625" customWidth="1"/>
    <col min="2" max="2" width="16" customWidth="1"/>
    <col min="3" max="7" width="13.625" customWidth="1"/>
  </cols>
  <sheetData>
    <row r="1" spans="1:7" ht="26.25" customHeight="1" thickBot="1" x14ac:dyDescent="0.25">
      <c r="A1" s="108" t="s">
        <v>193</v>
      </c>
      <c r="B1" s="108"/>
      <c r="C1" s="111"/>
      <c r="D1" s="78"/>
      <c r="E1" s="78"/>
      <c r="F1" s="78"/>
      <c r="G1" s="78" t="s">
        <v>88</v>
      </c>
    </row>
    <row r="2" spans="1:7" ht="28.5" customHeight="1" x14ac:dyDescent="0.15">
      <c r="A2" s="261" t="s">
        <v>97</v>
      </c>
      <c r="B2" s="256"/>
      <c r="C2" s="51" t="s">
        <v>150</v>
      </c>
      <c r="D2" s="15" t="s">
        <v>112</v>
      </c>
      <c r="E2" s="15" t="s">
        <v>113</v>
      </c>
      <c r="F2" s="15" t="s">
        <v>114</v>
      </c>
      <c r="G2" s="22" t="s">
        <v>115</v>
      </c>
    </row>
    <row r="3" spans="1:7" ht="28.5" customHeight="1" x14ac:dyDescent="0.15">
      <c r="A3" s="150" t="s">
        <v>116</v>
      </c>
      <c r="B3" s="243"/>
      <c r="C3" s="32"/>
      <c r="D3" s="32"/>
      <c r="E3" s="32"/>
      <c r="F3" s="32"/>
      <c r="G3" s="33"/>
    </row>
    <row r="4" spans="1:7" ht="28.5" customHeight="1" x14ac:dyDescent="0.15">
      <c r="A4" s="150" t="s">
        <v>117</v>
      </c>
      <c r="B4" s="243"/>
      <c r="C4" s="32"/>
      <c r="D4" s="32"/>
      <c r="E4" s="32"/>
      <c r="F4" s="32"/>
      <c r="G4" s="33"/>
    </row>
    <row r="5" spans="1:7" ht="28.5" customHeight="1" x14ac:dyDescent="0.15">
      <c r="A5" s="150" t="s">
        <v>149</v>
      </c>
      <c r="B5" s="243"/>
      <c r="C5" s="32">
        <f>C3-C4</f>
        <v>0</v>
      </c>
      <c r="D5" s="34">
        <f>D3-D4</f>
        <v>0</v>
      </c>
      <c r="E5" s="34">
        <f>E3-E4</f>
        <v>0</v>
      </c>
      <c r="F5" s="34">
        <f>F3-F4</f>
        <v>0</v>
      </c>
      <c r="G5" s="35">
        <f>G3-G4</f>
        <v>0</v>
      </c>
    </row>
    <row r="6" spans="1:7" ht="28.5" customHeight="1" x14ac:dyDescent="0.15">
      <c r="A6" s="339" t="s">
        <v>102</v>
      </c>
      <c r="B6" s="14" t="s">
        <v>98</v>
      </c>
      <c r="C6" s="82"/>
      <c r="D6" s="82"/>
      <c r="E6" s="82"/>
      <c r="F6" s="82"/>
      <c r="G6" s="35"/>
    </row>
    <row r="7" spans="1:7" ht="28.5" customHeight="1" x14ac:dyDescent="0.15">
      <c r="A7" s="340"/>
      <c r="B7" s="14" t="s">
        <v>99</v>
      </c>
      <c r="C7" s="82"/>
      <c r="D7" s="82"/>
      <c r="E7" s="82"/>
      <c r="F7" s="82"/>
      <c r="G7" s="35"/>
    </row>
    <row r="8" spans="1:7" ht="28.5" customHeight="1" x14ac:dyDescent="0.15">
      <c r="A8" s="340"/>
      <c r="B8" s="14" t="s">
        <v>100</v>
      </c>
      <c r="C8" s="82"/>
      <c r="D8" s="82"/>
      <c r="E8" s="82"/>
      <c r="F8" s="82"/>
      <c r="G8" s="35"/>
    </row>
    <row r="9" spans="1:7" ht="28.5" customHeight="1" x14ac:dyDescent="0.15">
      <c r="A9" s="340"/>
      <c r="B9" s="14"/>
      <c r="C9" s="82"/>
      <c r="D9" s="82"/>
      <c r="E9" s="82"/>
      <c r="F9" s="82"/>
      <c r="G9" s="35"/>
    </row>
    <row r="10" spans="1:7" ht="28.5" customHeight="1" x14ac:dyDescent="0.15">
      <c r="A10" s="340"/>
      <c r="B10" s="14"/>
      <c r="C10" s="82"/>
      <c r="D10" s="82"/>
      <c r="E10" s="82"/>
      <c r="F10" s="82"/>
      <c r="G10" s="35"/>
    </row>
    <row r="11" spans="1:7" ht="28.5" customHeight="1" x14ac:dyDescent="0.15">
      <c r="A11" s="340"/>
      <c r="B11" s="14" t="s">
        <v>159</v>
      </c>
      <c r="C11" s="82">
        <f>返済計画表!D26</f>
        <v>0</v>
      </c>
      <c r="D11" s="82">
        <f>返済計画表!E26</f>
        <v>0</v>
      </c>
      <c r="E11" s="82">
        <f>返済計画表!F26</f>
        <v>0</v>
      </c>
      <c r="F11" s="82">
        <f>返済計画表!G26</f>
        <v>0</v>
      </c>
      <c r="G11" s="35">
        <f>返済計画表!H26</f>
        <v>0</v>
      </c>
    </row>
    <row r="12" spans="1:7" ht="28.5" customHeight="1" x14ac:dyDescent="0.15">
      <c r="A12" s="340"/>
      <c r="B12" s="14" t="s">
        <v>1</v>
      </c>
      <c r="C12" s="82"/>
      <c r="D12" s="85"/>
      <c r="E12" s="85"/>
      <c r="F12" s="85"/>
      <c r="G12" s="35"/>
    </row>
    <row r="13" spans="1:7" ht="28.5" customHeight="1" x14ac:dyDescent="0.15">
      <c r="A13" s="340"/>
      <c r="B13" s="76" t="s">
        <v>103</v>
      </c>
      <c r="C13" s="55">
        <f>SUM(C6:C12)</f>
        <v>0</v>
      </c>
      <c r="D13" s="38">
        <f>SUM(D6:D12)</f>
        <v>0</v>
      </c>
      <c r="E13" s="38">
        <f>SUM(E6:E12)</f>
        <v>0</v>
      </c>
      <c r="F13" s="38">
        <f>SUM(F6:F12)</f>
        <v>0</v>
      </c>
      <c r="G13" s="37">
        <f>SUM(G6:G12)</f>
        <v>0</v>
      </c>
    </row>
    <row r="14" spans="1:7" ht="28.5" customHeight="1" x14ac:dyDescent="0.15">
      <c r="A14" s="150" t="s">
        <v>104</v>
      </c>
      <c r="B14" s="243"/>
      <c r="C14" s="39">
        <f>C5-C13</f>
        <v>0</v>
      </c>
      <c r="D14" s="39">
        <f>D5-D13</f>
        <v>0</v>
      </c>
      <c r="E14" s="39">
        <f>E5-E13</f>
        <v>0</v>
      </c>
      <c r="F14" s="39">
        <f>F5-F13</f>
        <v>0</v>
      </c>
      <c r="G14" s="37">
        <f>G5-G13</f>
        <v>0</v>
      </c>
    </row>
    <row r="15" spans="1:7" ht="28.5" customHeight="1" x14ac:dyDescent="0.15">
      <c r="A15" s="150" t="s">
        <v>158</v>
      </c>
      <c r="B15" s="243"/>
      <c r="C15" s="82"/>
      <c r="D15" s="82"/>
      <c r="E15" s="82"/>
      <c r="F15" s="82"/>
      <c r="G15" s="35"/>
    </row>
    <row r="16" spans="1:7" ht="28.5" customHeight="1" x14ac:dyDescent="0.15">
      <c r="A16" s="150" t="s">
        <v>157</v>
      </c>
      <c r="B16" s="243"/>
      <c r="C16" s="82"/>
      <c r="D16" s="85"/>
      <c r="E16" s="85"/>
      <c r="F16" s="85"/>
      <c r="G16" s="35"/>
    </row>
    <row r="17" spans="1:7" ht="28.5" customHeight="1" thickBot="1" x14ac:dyDescent="0.2">
      <c r="A17" s="345" t="s">
        <v>105</v>
      </c>
      <c r="B17" s="346"/>
      <c r="C17" s="71">
        <f>C14-C15-C16</f>
        <v>0</v>
      </c>
      <c r="D17" s="71">
        <f>D14-D15-D16</f>
        <v>0</v>
      </c>
      <c r="E17" s="71">
        <f>E14-E15-E16</f>
        <v>0</v>
      </c>
      <c r="F17" s="71">
        <f>F14-F15-F16</f>
        <v>0</v>
      </c>
      <c r="G17" s="72">
        <f>G14-G15-G16</f>
        <v>0</v>
      </c>
    </row>
    <row r="18" spans="1:7" ht="24.95" customHeight="1" thickBot="1" x14ac:dyDescent="0.2">
      <c r="A18" s="348" t="s">
        <v>223</v>
      </c>
      <c r="B18" s="348"/>
      <c r="C18" s="348"/>
      <c r="D18" s="348"/>
      <c r="E18" s="348"/>
      <c r="F18" s="348"/>
      <c r="G18" s="348"/>
    </row>
    <row r="19" spans="1:7" ht="28.5" customHeight="1" x14ac:dyDescent="0.15">
      <c r="A19" s="341" t="s">
        <v>108</v>
      </c>
      <c r="B19" s="70" t="s">
        <v>106</v>
      </c>
      <c r="C19" s="43"/>
      <c r="D19" s="43">
        <f>C27</f>
        <v>0</v>
      </c>
      <c r="E19" s="43">
        <f>D27</f>
        <v>0</v>
      </c>
      <c r="F19" s="43">
        <f>E27</f>
        <v>0</v>
      </c>
      <c r="G19" s="44">
        <f>F27</f>
        <v>0</v>
      </c>
    </row>
    <row r="20" spans="1:7" ht="28.5" customHeight="1" x14ac:dyDescent="0.15">
      <c r="A20" s="342"/>
      <c r="B20" s="69" t="s">
        <v>98</v>
      </c>
      <c r="C20" s="82"/>
      <c r="D20" s="82"/>
      <c r="E20" s="82"/>
      <c r="F20" s="82"/>
      <c r="G20" s="35"/>
    </row>
    <row r="21" spans="1:7" ht="28.5" customHeight="1" x14ac:dyDescent="0.15">
      <c r="A21" s="342"/>
      <c r="B21" s="69" t="s">
        <v>107</v>
      </c>
      <c r="C21" s="39">
        <f>C17</f>
        <v>0</v>
      </c>
      <c r="D21" s="39">
        <f>D17</f>
        <v>0</v>
      </c>
      <c r="E21" s="39">
        <f>E17</f>
        <v>0</v>
      </c>
      <c r="F21" s="39">
        <f>F17</f>
        <v>0</v>
      </c>
      <c r="G21" s="37">
        <f>G17</f>
        <v>0</v>
      </c>
    </row>
    <row r="22" spans="1:7" ht="28.5" customHeight="1" x14ac:dyDescent="0.15">
      <c r="A22" s="342"/>
      <c r="B22" s="69"/>
      <c r="C22" s="82"/>
      <c r="D22" s="82"/>
      <c r="E22" s="82"/>
      <c r="F22" s="82"/>
      <c r="G22" s="35"/>
    </row>
    <row r="23" spans="1:7" ht="28.5" customHeight="1" x14ac:dyDescent="0.15">
      <c r="A23" s="342"/>
      <c r="B23" s="69" t="s">
        <v>109</v>
      </c>
      <c r="C23" s="39">
        <f>SUM(C19:C22)</f>
        <v>0</v>
      </c>
      <c r="D23" s="36">
        <f>SUM(D19:D22)</f>
        <v>0</v>
      </c>
      <c r="E23" s="36">
        <f>SUM(E19:E22)</f>
        <v>0</v>
      </c>
      <c r="F23" s="36">
        <f>SUM(F19:F22)</f>
        <v>0</v>
      </c>
      <c r="G23" s="37">
        <f>SUM(G19:G22)</f>
        <v>0</v>
      </c>
    </row>
    <row r="24" spans="1:7" ht="28.5" customHeight="1" x14ac:dyDescent="0.15">
      <c r="A24" s="285" t="s">
        <v>110</v>
      </c>
      <c r="B24" s="52" t="s">
        <v>96</v>
      </c>
      <c r="C24" s="39">
        <f>返済計画表!D25</f>
        <v>0</v>
      </c>
      <c r="D24" s="39">
        <f>返済計画表!E25</f>
        <v>0</v>
      </c>
      <c r="E24" s="39">
        <f>返済計画表!F25</f>
        <v>0</v>
      </c>
      <c r="F24" s="39">
        <f>返済計画表!G25</f>
        <v>0</v>
      </c>
      <c r="G24" s="37">
        <f>返済計画表!H25</f>
        <v>0</v>
      </c>
    </row>
    <row r="25" spans="1:7" ht="28.5" customHeight="1" x14ac:dyDescent="0.15">
      <c r="A25" s="342"/>
      <c r="B25" s="52" t="s">
        <v>128</v>
      </c>
      <c r="C25" s="82"/>
      <c r="D25" s="85"/>
      <c r="E25" s="85"/>
      <c r="F25" s="85"/>
      <c r="G25" s="35"/>
    </row>
    <row r="26" spans="1:7" ht="28.5" customHeight="1" x14ac:dyDescent="0.15">
      <c r="A26" s="347"/>
      <c r="B26" s="69" t="s">
        <v>111</v>
      </c>
      <c r="C26" s="39">
        <f>SUM(C24:C25)</f>
        <v>0</v>
      </c>
      <c r="D26" s="36">
        <f>SUM(D24:D25)</f>
        <v>0</v>
      </c>
      <c r="E26" s="36">
        <f>SUM(E24:E25)</f>
        <v>0</v>
      </c>
      <c r="F26" s="36">
        <f>SUM(F24:F25)</f>
        <v>0</v>
      </c>
      <c r="G26" s="37">
        <f>SUM(G24:G25)</f>
        <v>0</v>
      </c>
    </row>
    <row r="27" spans="1:7" ht="28.5" customHeight="1" thickBot="1" x14ac:dyDescent="0.2">
      <c r="A27" s="343" t="s">
        <v>156</v>
      </c>
      <c r="B27" s="344"/>
      <c r="C27" s="73">
        <f>C23-C26</f>
        <v>0</v>
      </c>
      <c r="D27" s="73">
        <f>D23-D26</f>
        <v>0</v>
      </c>
      <c r="E27" s="73">
        <f>E23-E26</f>
        <v>0</v>
      </c>
      <c r="F27" s="73">
        <f>F23-F26</f>
        <v>0</v>
      </c>
      <c r="G27" s="74">
        <f>G23-G26</f>
        <v>0</v>
      </c>
    </row>
    <row r="28" spans="1:7" ht="15" customHeight="1" x14ac:dyDescent="0.15"/>
    <row r="29" spans="1:7" ht="15" customHeight="1" x14ac:dyDescent="0.15"/>
    <row r="30" spans="1:7" ht="15" customHeight="1" x14ac:dyDescent="0.15"/>
    <row r="31" spans="1:7" ht="15" customHeight="1" x14ac:dyDescent="0.15"/>
  </sheetData>
  <mergeCells count="13">
    <mergeCell ref="A6:A13"/>
    <mergeCell ref="A14:B14"/>
    <mergeCell ref="A19:A23"/>
    <mergeCell ref="A27:B27"/>
    <mergeCell ref="A2:B2"/>
    <mergeCell ref="A15:B15"/>
    <mergeCell ref="A16:B16"/>
    <mergeCell ref="A17:B17"/>
    <mergeCell ref="A24:A26"/>
    <mergeCell ref="A3:B3"/>
    <mergeCell ref="A4:B4"/>
    <mergeCell ref="A5:B5"/>
    <mergeCell ref="A18:G18"/>
  </mergeCells>
  <phoneticPr fontId="2"/>
  <printOptions horizontalCentered="1" verticalCentered="1"/>
  <pageMargins left="0.70866141732283472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5"/>
  <sheetViews>
    <sheetView zoomScaleNormal="100" workbookViewId="0">
      <selection activeCell="H18" sqref="H18"/>
    </sheetView>
  </sheetViews>
  <sheetFormatPr defaultRowHeight="13.5" x14ac:dyDescent="0.15"/>
  <cols>
    <col min="1" max="1" width="5.625" customWidth="1"/>
    <col min="2" max="2" width="18.125" customWidth="1"/>
    <col min="3" max="7" width="13.625" customWidth="1"/>
  </cols>
  <sheetData>
    <row r="1" spans="1:7" ht="26.25" customHeight="1" thickBot="1" x14ac:dyDescent="0.25">
      <c r="A1" s="108" t="s">
        <v>194</v>
      </c>
      <c r="B1" s="108"/>
      <c r="C1" s="111"/>
      <c r="D1" s="78"/>
      <c r="E1" s="78"/>
      <c r="F1" s="78"/>
      <c r="G1" s="78" t="s">
        <v>88</v>
      </c>
    </row>
    <row r="2" spans="1:7" ht="24.95" customHeight="1" x14ac:dyDescent="0.15">
      <c r="A2" s="261" t="s">
        <v>97</v>
      </c>
      <c r="B2" s="256"/>
      <c r="C2" s="51" t="s">
        <v>148</v>
      </c>
      <c r="D2" s="15" t="s">
        <v>129</v>
      </c>
      <c r="E2" s="15" t="s">
        <v>130</v>
      </c>
      <c r="F2" s="15" t="s">
        <v>131</v>
      </c>
      <c r="G2" s="22" t="s">
        <v>132</v>
      </c>
    </row>
    <row r="3" spans="1:7" ht="24.95" customHeight="1" x14ac:dyDescent="0.15">
      <c r="A3" s="150" t="s">
        <v>116</v>
      </c>
      <c r="B3" s="243"/>
      <c r="C3" s="32"/>
      <c r="D3" s="32"/>
      <c r="E3" s="32"/>
      <c r="F3" s="32"/>
      <c r="G3" s="33"/>
    </row>
    <row r="4" spans="1:7" ht="24.95" customHeight="1" x14ac:dyDescent="0.15">
      <c r="A4" s="150" t="s">
        <v>117</v>
      </c>
      <c r="B4" s="243"/>
      <c r="C4" s="32"/>
      <c r="D4" s="32"/>
      <c r="E4" s="32"/>
      <c r="F4" s="32"/>
      <c r="G4" s="33"/>
    </row>
    <row r="5" spans="1:7" ht="24.95" customHeight="1" x14ac:dyDescent="0.15">
      <c r="A5" s="150" t="s">
        <v>187</v>
      </c>
      <c r="B5" s="243"/>
      <c r="C5" s="32">
        <f>C3-C4</f>
        <v>0</v>
      </c>
      <c r="D5" s="34">
        <f>D3-D4</f>
        <v>0</v>
      </c>
      <c r="E5" s="34">
        <f>E3-E4</f>
        <v>0</v>
      </c>
      <c r="F5" s="34">
        <f>F3-F4</f>
        <v>0</v>
      </c>
      <c r="G5" s="35">
        <f>G3-G4</f>
        <v>0</v>
      </c>
    </row>
    <row r="6" spans="1:7" ht="24.95" customHeight="1" x14ac:dyDescent="0.15">
      <c r="A6" s="270" t="s">
        <v>118</v>
      </c>
      <c r="B6" s="52" t="s">
        <v>119</v>
      </c>
      <c r="C6" s="82"/>
      <c r="D6" s="82"/>
      <c r="E6" s="82"/>
      <c r="F6" s="82"/>
      <c r="G6" s="35"/>
    </row>
    <row r="7" spans="1:7" ht="24.95" customHeight="1" x14ac:dyDescent="0.15">
      <c r="A7" s="270"/>
      <c r="B7" s="52" t="s">
        <v>120</v>
      </c>
      <c r="C7" s="82"/>
      <c r="D7" s="82"/>
      <c r="E7" s="82"/>
      <c r="F7" s="82"/>
      <c r="G7" s="35"/>
    </row>
    <row r="8" spans="1:7" ht="24.95" customHeight="1" x14ac:dyDescent="0.15">
      <c r="A8" s="270"/>
      <c r="B8" s="52" t="s">
        <v>121</v>
      </c>
      <c r="C8" s="82"/>
      <c r="D8" s="82"/>
      <c r="E8" s="82"/>
      <c r="F8" s="82"/>
      <c r="G8" s="35"/>
    </row>
    <row r="9" spans="1:7" ht="24.95" customHeight="1" x14ac:dyDescent="0.15">
      <c r="A9" s="270"/>
      <c r="B9" s="52" t="s">
        <v>100</v>
      </c>
      <c r="C9" s="82"/>
      <c r="D9" s="82"/>
      <c r="E9" s="82"/>
      <c r="F9" s="82"/>
      <c r="G9" s="35"/>
    </row>
    <row r="10" spans="1:7" ht="24.95" customHeight="1" x14ac:dyDescent="0.15">
      <c r="A10" s="270"/>
      <c r="B10" s="52"/>
      <c r="C10" s="82"/>
      <c r="D10" s="82"/>
      <c r="E10" s="82"/>
      <c r="F10" s="82"/>
      <c r="G10" s="35"/>
    </row>
    <row r="11" spans="1:7" ht="24.95" customHeight="1" x14ac:dyDescent="0.15">
      <c r="A11" s="270"/>
      <c r="B11" s="52" t="s">
        <v>1</v>
      </c>
      <c r="C11" s="82"/>
      <c r="D11" s="85"/>
      <c r="E11" s="85"/>
      <c r="F11" s="85"/>
      <c r="G11" s="35"/>
    </row>
    <row r="12" spans="1:7" ht="24.95" customHeight="1" x14ac:dyDescent="0.15">
      <c r="A12" s="339"/>
      <c r="B12" s="53" t="s">
        <v>103</v>
      </c>
      <c r="C12" s="55">
        <f>SUM(C6:C11)</f>
        <v>0</v>
      </c>
      <c r="D12" s="38">
        <f>SUM(D6:D11)</f>
        <v>0</v>
      </c>
      <c r="E12" s="38">
        <f>SUM(E6:E11)</f>
        <v>0</v>
      </c>
      <c r="F12" s="38">
        <f>SUM(F6:F11)</f>
        <v>0</v>
      </c>
      <c r="G12" s="37">
        <f>SUM(G6:G11)</f>
        <v>0</v>
      </c>
    </row>
    <row r="13" spans="1:7" ht="24.95" customHeight="1" x14ac:dyDescent="0.15">
      <c r="A13" s="150" t="s">
        <v>214</v>
      </c>
      <c r="B13" s="243"/>
      <c r="C13" s="39">
        <f>C5-C12</f>
        <v>0</v>
      </c>
      <c r="D13" s="36">
        <f>D5-D12</f>
        <v>0</v>
      </c>
      <c r="E13" s="36">
        <f>E5-E12</f>
        <v>0</v>
      </c>
      <c r="F13" s="36">
        <f>F5-F12</f>
        <v>0</v>
      </c>
      <c r="G13" s="37">
        <f>G5-G12</f>
        <v>0</v>
      </c>
    </row>
    <row r="14" spans="1:7" ht="24.95" customHeight="1" x14ac:dyDescent="0.15">
      <c r="A14" s="150" t="s">
        <v>122</v>
      </c>
      <c r="B14" s="243"/>
      <c r="C14" s="82">
        <f>-返済計画表!D26</f>
        <v>0</v>
      </c>
      <c r="D14" s="85">
        <f>-返済計画表!E26</f>
        <v>0</v>
      </c>
      <c r="E14" s="85">
        <f>-返済計画表!F26</f>
        <v>0</v>
      </c>
      <c r="F14" s="85">
        <f>-返済計画表!G26</f>
        <v>0</v>
      </c>
      <c r="G14" s="35">
        <f>-返済計画表!H26</f>
        <v>0</v>
      </c>
    </row>
    <row r="15" spans="1:7" ht="24.95" customHeight="1" x14ac:dyDescent="0.15">
      <c r="A15" s="150" t="s">
        <v>123</v>
      </c>
      <c r="B15" s="243"/>
      <c r="C15" s="39">
        <f>C13+C14</f>
        <v>0</v>
      </c>
      <c r="D15" s="36">
        <f>D13+D14</f>
        <v>0</v>
      </c>
      <c r="E15" s="36">
        <f>E13+E14</f>
        <v>0</v>
      </c>
      <c r="F15" s="36">
        <f>F13+F14</f>
        <v>0</v>
      </c>
      <c r="G15" s="37">
        <f>G13+G14</f>
        <v>0</v>
      </c>
    </row>
    <row r="16" spans="1:7" ht="24.95" customHeight="1" x14ac:dyDescent="0.15">
      <c r="A16" s="150" t="s">
        <v>124</v>
      </c>
      <c r="B16" s="243"/>
      <c r="C16" s="82"/>
      <c r="D16" s="85"/>
      <c r="E16" s="85"/>
      <c r="F16" s="85"/>
      <c r="G16" s="35"/>
    </row>
    <row r="17" spans="1:7" ht="24.95" customHeight="1" x14ac:dyDescent="0.15">
      <c r="A17" s="150" t="s">
        <v>125</v>
      </c>
      <c r="B17" s="243"/>
      <c r="C17" s="39">
        <f>C15+C16</f>
        <v>0</v>
      </c>
      <c r="D17" s="36">
        <f>D15+D16</f>
        <v>0</v>
      </c>
      <c r="E17" s="36">
        <f>E15+E16</f>
        <v>0</v>
      </c>
      <c r="F17" s="36">
        <f>F15+F16</f>
        <v>0</v>
      </c>
      <c r="G17" s="42">
        <f>G15+G16</f>
        <v>0</v>
      </c>
    </row>
    <row r="18" spans="1:7" ht="24.95" customHeight="1" x14ac:dyDescent="0.15">
      <c r="A18" s="150" t="s">
        <v>126</v>
      </c>
      <c r="B18" s="243"/>
      <c r="C18" s="82"/>
      <c r="D18" s="82"/>
      <c r="E18" s="82"/>
      <c r="F18" s="82"/>
      <c r="G18" s="35"/>
    </row>
    <row r="19" spans="1:7" ht="24.95" customHeight="1" thickBot="1" x14ac:dyDescent="0.2">
      <c r="A19" s="349" t="s">
        <v>127</v>
      </c>
      <c r="B19" s="350"/>
      <c r="C19" s="46">
        <f>C17-C18</f>
        <v>0</v>
      </c>
      <c r="D19" s="40">
        <f>D17-D18</f>
        <v>0</v>
      </c>
      <c r="E19" s="40">
        <f>E17-E18</f>
        <v>0</v>
      </c>
      <c r="F19" s="40">
        <f>F17-F18</f>
        <v>0</v>
      </c>
      <c r="G19" s="41">
        <f>G17-G18</f>
        <v>0</v>
      </c>
    </row>
    <row r="20" spans="1:7" ht="15" customHeight="1" x14ac:dyDescent="0.15">
      <c r="A20" s="353" t="s">
        <v>180</v>
      </c>
      <c r="B20" s="353"/>
      <c r="C20" s="353"/>
      <c r="D20" s="353"/>
      <c r="E20" s="353"/>
      <c r="F20" s="353"/>
      <c r="G20" s="353"/>
    </row>
    <row r="21" spans="1:7" ht="15" customHeight="1" thickBot="1" x14ac:dyDescent="0.2">
      <c r="A21" s="352" t="s">
        <v>223</v>
      </c>
      <c r="B21" s="352"/>
      <c r="C21" s="352"/>
      <c r="D21" s="352"/>
      <c r="E21" s="352"/>
      <c r="F21" s="352"/>
      <c r="G21" s="352"/>
    </row>
    <row r="22" spans="1:7" ht="24.95" customHeight="1" x14ac:dyDescent="0.15">
      <c r="A22" s="341" t="s">
        <v>108</v>
      </c>
      <c r="B22" s="54" t="s">
        <v>106</v>
      </c>
      <c r="C22" s="89"/>
      <c r="D22" s="89">
        <f>C31</f>
        <v>0</v>
      </c>
      <c r="E22" s="89">
        <f>D31</f>
        <v>0</v>
      </c>
      <c r="F22" s="89">
        <f>E31</f>
        <v>0</v>
      </c>
      <c r="G22" s="90">
        <f>F31</f>
        <v>0</v>
      </c>
    </row>
    <row r="23" spans="1:7" ht="24.95" customHeight="1" x14ac:dyDescent="0.15">
      <c r="A23" s="342"/>
      <c r="B23" s="52" t="s">
        <v>98</v>
      </c>
      <c r="C23" s="82"/>
      <c r="D23" s="82"/>
      <c r="E23" s="82"/>
      <c r="F23" s="82"/>
      <c r="G23" s="35"/>
    </row>
    <row r="24" spans="1:7" ht="24.95" customHeight="1" x14ac:dyDescent="0.15">
      <c r="A24" s="342"/>
      <c r="B24" s="52" t="s">
        <v>215</v>
      </c>
      <c r="C24" s="82">
        <f>C19</f>
        <v>0</v>
      </c>
      <c r="D24" s="82">
        <f>D19</f>
        <v>0</v>
      </c>
      <c r="E24" s="82">
        <f>E19</f>
        <v>0</v>
      </c>
      <c r="F24" s="82">
        <f>F19</f>
        <v>0</v>
      </c>
      <c r="G24" s="35">
        <f>G19</f>
        <v>0</v>
      </c>
    </row>
    <row r="25" spans="1:7" ht="24.95" customHeight="1" x14ac:dyDescent="0.15">
      <c r="A25" s="342"/>
      <c r="B25" s="52"/>
      <c r="C25" s="82"/>
      <c r="D25" s="82"/>
      <c r="E25" s="82"/>
      <c r="F25" s="82"/>
      <c r="G25" s="35"/>
    </row>
    <row r="26" spans="1:7" ht="24.95" customHeight="1" x14ac:dyDescent="0.15">
      <c r="A26" s="351"/>
      <c r="B26" s="14" t="s">
        <v>109</v>
      </c>
      <c r="C26" s="82">
        <f>SUM(C22:C25)</f>
        <v>0</v>
      </c>
      <c r="D26" s="85">
        <f>SUM(D22:D25)</f>
        <v>0</v>
      </c>
      <c r="E26" s="85">
        <f>SUM(E22:E25)</f>
        <v>0</v>
      </c>
      <c r="F26" s="85">
        <f>SUM(F22:F25)</f>
        <v>0</v>
      </c>
      <c r="G26" s="35">
        <f>SUM(G22:G25)</f>
        <v>0</v>
      </c>
    </row>
    <row r="27" spans="1:7" ht="24.95" customHeight="1" x14ac:dyDescent="0.15">
      <c r="A27" s="285" t="s">
        <v>110</v>
      </c>
      <c r="B27" s="52" t="s">
        <v>96</v>
      </c>
      <c r="C27" s="82">
        <f>返済計画表!D25</f>
        <v>0</v>
      </c>
      <c r="D27" s="82">
        <f>返済計画表!E25</f>
        <v>0</v>
      </c>
      <c r="E27" s="82">
        <f>返済計画表!F25</f>
        <v>0</v>
      </c>
      <c r="F27" s="82">
        <f>返済計画表!G25</f>
        <v>0</v>
      </c>
      <c r="G27" s="35">
        <f>返済計画表!H25</f>
        <v>0</v>
      </c>
    </row>
    <row r="28" spans="1:7" ht="24.95" customHeight="1" x14ac:dyDescent="0.15">
      <c r="A28" s="342"/>
      <c r="B28" s="52" t="s">
        <v>128</v>
      </c>
      <c r="C28" s="82"/>
      <c r="D28" s="82"/>
      <c r="E28" s="82"/>
      <c r="F28" s="82"/>
      <c r="G28" s="35"/>
    </row>
    <row r="29" spans="1:7" ht="24.95" customHeight="1" x14ac:dyDescent="0.15">
      <c r="A29" s="340"/>
      <c r="B29" s="52"/>
      <c r="C29" s="82"/>
      <c r="D29" s="85"/>
      <c r="E29" s="85"/>
      <c r="F29" s="85"/>
      <c r="G29" s="35"/>
    </row>
    <row r="30" spans="1:7" ht="24.95" customHeight="1" x14ac:dyDescent="0.15">
      <c r="A30" s="351"/>
      <c r="B30" s="14" t="s">
        <v>111</v>
      </c>
      <c r="C30" s="82">
        <f>SUM(C27:C29)</f>
        <v>0</v>
      </c>
      <c r="D30" s="82">
        <f>SUM(D27:D29)</f>
        <v>0</v>
      </c>
      <c r="E30" s="82">
        <f>SUM(E27:E29)</f>
        <v>0</v>
      </c>
      <c r="F30" s="82">
        <f>SUM(F27:F29)</f>
        <v>0</v>
      </c>
      <c r="G30" s="35">
        <f>SUM(G27:G29)</f>
        <v>0</v>
      </c>
    </row>
    <row r="31" spans="1:7" ht="24.95" customHeight="1" thickBot="1" x14ac:dyDescent="0.2">
      <c r="A31" s="279" t="s">
        <v>147</v>
      </c>
      <c r="B31" s="280"/>
      <c r="C31" s="91">
        <f>C26-C30</f>
        <v>0</v>
      </c>
      <c r="D31" s="91">
        <f>D26-D30</f>
        <v>0</v>
      </c>
      <c r="E31" s="91">
        <f>E26-E30</f>
        <v>0</v>
      </c>
      <c r="F31" s="91">
        <f>F26-F30</f>
        <v>0</v>
      </c>
      <c r="G31" s="91">
        <f>G26-G30</f>
        <v>0</v>
      </c>
    </row>
    <row r="32" spans="1:7" ht="15" customHeight="1" x14ac:dyDescent="0.15"/>
    <row r="33" ht="15" customHeight="1" x14ac:dyDescent="0.15"/>
    <row r="34" ht="15" customHeight="1" x14ac:dyDescent="0.15"/>
    <row r="35" ht="15" customHeight="1" x14ac:dyDescent="0.15"/>
  </sheetData>
  <mergeCells count="17">
    <mergeCell ref="A15:B15"/>
    <mergeCell ref="A16:B16"/>
    <mergeCell ref="A21:G21"/>
    <mergeCell ref="A20:G20"/>
    <mergeCell ref="A2:B2"/>
    <mergeCell ref="A14:B14"/>
    <mergeCell ref="A3:B3"/>
    <mergeCell ref="A4:B4"/>
    <mergeCell ref="A5:B5"/>
    <mergeCell ref="A13:B13"/>
    <mergeCell ref="A6:A12"/>
    <mergeCell ref="A31:B31"/>
    <mergeCell ref="A17:B17"/>
    <mergeCell ref="A18:B18"/>
    <mergeCell ref="A19:B19"/>
    <mergeCell ref="A22:A26"/>
    <mergeCell ref="A27:A30"/>
  </mergeCells>
  <phoneticPr fontId="2"/>
  <printOptions horizontalCentered="1" verticalCentered="1"/>
  <pageMargins left="0.70866141732283472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6"/>
  <sheetViews>
    <sheetView zoomScaleNormal="100" workbookViewId="0">
      <selection activeCell="S28" sqref="S28"/>
    </sheetView>
  </sheetViews>
  <sheetFormatPr defaultRowHeight="13.5" x14ac:dyDescent="0.15"/>
  <cols>
    <col min="1" max="1" width="2.875" customWidth="1"/>
    <col min="2" max="2" width="9.75" customWidth="1"/>
    <col min="3" max="3" width="8.375" customWidth="1"/>
    <col min="4" max="4" width="13.75" customWidth="1"/>
    <col min="5" max="17" width="8.375" customWidth="1"/>
  </cols>
  <sheetData>
    <row r="1" spans="1:17" ht="21" x14ac:dyDescent="0.15">
      <c r="A1" s="354" t="s">
        <v>181</v>
      </c>
      <c r="B1" s="354"/>
      <c r="C1" s="35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67" t="s">
        <v>240</v>
      </c>
      <c r="Q1" s="145"/>
    </row>
    <row r="2" spans="1:17" x14ac:dyDescent="0.15">
      <c r="A2" s="2"/>
      <c r="B2" s="356" t="s">
        <v>25</v>
      </c>
      <c r="C2" s="357"/>
      <c r="D2" s="358" t="s">
        <v>22</v>
      </c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60"/>
    </row>
    <row r="3" spans="1:17" ht="14.25" thickBot="1" x14ac:dyDescent="0.2">
      <c r="A3" s="3"/>
      <c r="B3" s="4"/>
      <c r="C3" s="7" t="s">
        <v>0</v>
      </c>
      <c r="D3" s="5"/>
      <c r="E3" s="8" t="s">
        <v>0</v>
      </c>
      <c r="F3" s="8" t="s">
        <v>0</v>
      </c>
      <c r="G3" s="8" t="s">
        <v>0</v>
      </c>
      <c r="H3" s="8" t="s">
        <v>0</v>
      </c>
      <c r="I3" s="8" t="s">
        <v>0</v>
      </c>
      <c r="J3" s="8" t="s">
        <v>216</v>
      </c>
      <c r="K3" s="8" t="s">
        <v>216</v>
      </c>
      <c r="L3" s="8" t="s">
        <v>216</v>
      </c>
      <c r="M3" s="8" t="s">
        <v>216</v>
      </c>
      <c r="N3" s="8" t="s">
        <v>0</v>
      </c>
      <c r="O3" s="8" t="s">
        <v>0</v>
      </c>
      <c r="P3" s="8" t="s">
        <v>216</v>
      </c>
      <c r="Q3" s="9" t="s">
        <v>26</v>
      </c>
    </row>
    <row r="4" spans="1:17" ht="14.25" thickTop="1" x14ac:dyDescent="0.15">
      <c r="A4" s="361" t="s">
        <v>38</v>
      </c>
      <c r="B4" s="47" t="s">
        <v>133</v>
      </c>
      <c r="C4" s="92"/>
      <c r="D4" s="93" t="s">
        <v>11</v>
      </c>
      <c r="E4" s="128">
        <f>C26</f>
        <v>0</v>
      </c>
      <c r="F4" s="128">
        <f t="shared" ref="F4:P4" si="0">E26</f>
        <v>0</v>
      </c>
      <c r="G4" s="128">
        <f t="shared" si="0"/>
        <v>0</v>
      </c>
      <c r="H4" s="128">
        <f t="shared" si="0"/>
        <v>0</v>
      </c>
      <c r="I4" s="128">
        <f t="shared" si="0"/>
        <v>0</v>
      </c>
      <c r="J4" s="128">
        <f t="shared" si="0"/>
        <v>0</v>
      </c>
      <c r="K4" s="128">
        <f t="shared" si="0"/>
        <v>0</v>
      </c>
      <c r="L4" s="128">
        <f t="shared" si="0"/>
        <v>0</v>
      </c>
      <c r="M4" s="128">
        <f t="shared" si="0"/>
        <v>0</v>
      </c>
      <c r="N4" s="128">
        <f t="shared" si="0"/>
        <v>0</v>
      </c>
      <c r="O4" s="128">
        <f t="shared" si="0"/>
        <v>0</v>
      </c>
      <c r="P4" s="128">
        <f t="shared" si="0"/>
        <v>0</v>
      </c>
      <c r="Q4" s="129">
        <f t="shared" ref="Q4:Q10" si="1">SUM(E4:P4)</f>
        <v>0</v>
      </c>
    </row>
    <row r="5" spans="1:17" x14ac:dyDescent="0.15">
      <c r="A5" s="362"/>
      <c r="B5" s="48" t="s">
        <v>134</v>
      </c>
      <c r="C5" s="94"/>
      <c r="D5" s="95" t="s">
        <v>12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1"/>
      <c r="P5" s="131"/>
      <c r="Q5" s="129">
        <f t="shared" si="1"/>
        <v>0</v>
      </c>
    </row>
    <row r="6" spans="1:17" x14ac:dyDescent="0.15">
      <c r="A6" s="362"/>
      <c r="C6" s="96"/>
      <c r="D6" s="97" t="s">
        <v>13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29">
        <f t="shared" si="1"/>
        <v>0</v>
      </c>
    </row>
    <row r="7" spans="1:17" x14ac:dyDescent="0.15">
      <c r="A7" s="362"/>
      <c r="B7" s="48" t="s">
        <v>145</v>
      </c>
      <c r="C7" s="96"/>
      <c r="D7" s="97" t="s">
        <v>35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29">
        <f t="shared" si="1"/>
        <v>0</v>
      </c>
    </row>
    <row r="8" spans="1:17" x14ac:dyDescent="0.15">
      <c r="A8" s="362"/>
      <c r="B8" s="48"/>
      <c r="C8" s="96"/>
      <c r="D8" s="97" t="s">
        <v>34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29">
        <f t="shared" si="1"/>
        <v>0</v>
      </c>
    </row>
    <row r="9" spans="1:17" x14ac:dyDescent="0.15">
      <c r="A9" s="362"/>
      <c r="B9" s="48"/>
      <c r="C9" s="96"/>
      <c r="D9" s="98" t="s">
        <v>36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29">
        <f t="shared" si="1"/>
        <v>0</v>
      </c>
    </row>
    <row r="10" spans="1:17" x14ac:dyDescent="0.15">
      <c r="A10" s="362"/>
      <c r="B10" s="48" t="s">
        <v>1</v>
      </c>
      <c r="C10" s="96"/>
      <c r="D10" s="97" t="s">
        <v>1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29">
        <f t="shared" si="1"/>
        <v>0</v>
      </c>
    </row>
    <row r="11" spans="1:17" ht="14.25" thickBot="1" x14ac:dyDescent="0.2">
      <c r="A11" s="363"/>
      <c r="B11" s="49" t="s">
        <v>7</v>
      </c>
      <c r="C11" s="99">
        <f>C4+C5+C6+C7+C8+C9+C10</f>
        <v>0</v>
      </c>
      <c r="D11" s="100" t="s">
        <v>7</v>
      </c>
      <c r="E11" s="132">
        <f t="shared" ref="E11:Q11" si="2">SUM(E4:E10)</f>
        <v>0</v>
      </c>
      <c r="F11" s="132">
        <f t="shared" si="2"/>
        <v>0</v>
      </c>
      <c r="G11" s="132">
        <f t="shared" si="2"/>
        <v>0</v>
      </c>
      <c r="H11" s="132">
        <f t="shared" si="2"/>
        <v>0</v>
      </c>
      <c r="I11" s="132">
        <f t="shared" si="2"/>
        <v>0</v>
      </c>
      <c r="J11" s="132">
        <f t="shared" si="2"/>
        <v>0</v>
      </c>
      <c r="K11" s="132">
        <f t="shared" si="2"/>
        <v>0</v>
      </c>
      <c r="L11" s="132">
        <f t="shared" si="2"/>
        <v>0</v>
      </c>
      <c r="M11" s="132">
        <f t="shared" si="2"/>
        <v>0</v>
      </c>
      <c r="N11" s="132">
        <f t="shared" si="2"/>
        <v>0</v>
      </c>
      <c r="O11" s="132">
        <f t="shared" si="2"/>
        <v>0</v>
      </c>
      <c r="P11" s="132">
        <f t="shared" si="2"/>
        <v>0</v>
      </c>
      <c r="Q11" s="133">
        <f t="shared" si="2"/>
        <v>0</v>
      </c>
    </row>
    <row r="12" spans="1:17" x14ac:dyDescent="0.15">
      <c r="A12" s="364" t="s">
        <v>37</v>
      </c>
      <c r="B12" s="47" t="s">
        <v>5</v>
      </c>
      <c r="C12" s="94"/>
      <c r="D12" s="95" t="s">
        <v>14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4"/>
      <c r="Q12" s="135">
        <f t="shared" ref="Q12:Q24" si="3">SUM(E12:P12)</f>
        <v>0</v>
      </c>
    </row>
    <row r="13" spans="1:17" x14ac:dyDescent="0.15">
      <c r="A13" s="365"/>
      <c r="B13" s="48" t="s">
        <v>2</v>
      </c>
      <c r="C13" s="96"/>
      <c r="D13" s="97" t="s">
        <v>24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0"/>
      <c r="P13" s="131"/>
      <c r="Q13" s="136">
        <f t="shared" si="3"/>
        <v>0</v>
      </c>
    </row>
    <row r="14" spans="1:17" x14ac:dyDescent="0.15">
      <c r="A14" s="365"/>
      <c r="B14" s="48" t="s">
        <v>146</v>
      </c>
      <c r="C14" s="96"/>
      <c r="D14" s="97" t="s">
        <v>16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0"/>
      <c r="P14" s="131"/>
      <c r="Q14" s="136">
        <f t="shared" si="3"/>
        <v>0</v>
      </c>
    </row>
    <row r="15" spans="1:17" x14ac:dyDescent="0.15">
      <c r="A15" s="365"/>
      <c r="B15" s="48" t="s">
        <v>135</v>
      </c>
      <c r="C15" s="96"/>
      <c r="D15" s="101" t="s">
        <v>136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0"/>
      <c r="P15" s="131"/>
      <c r="Q15" s="136">
        <f t="shared" si="3"/>
        <v>0</v>
      </c>
    </row>
    <row r="16" spans="1:17" x14ac:dyDescent="0.15">
      <c r="A16" s="365"/>
      <c r="B16" s="48" t="s">
        <v>3</v>
      </c>
      <c r="C16" s="96"/>
      <c r="D16" s="97" t="s">
        <v>15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0"/>
      <c r="P16" s="131"/>
      <c r="Q16" s="136">
        <f t="shared" si="3"/>
        <v>0</v>
      </c>
    </row>
    <row r="17" spans="1:17" x14ac:dyDescent="0.15">
      <c r="A17" s="365"/>
      <c r="B17" s="48" t="s">
        <v>4</v>
      </c>
      <c r="C17" s="96"/>
      <c r="D17" s="97" t="s">
        <v>17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0"/>
      <c r="P17" s="131"/>
      <c r="Q17" s="136">
        <f t="shared" si="3"/>
        <v>0</v>
      </c>
    </row>
    <row r="18" spans="1:17" x14ac:dyDescent="0.15">
      <c r="A18" s="365"/>
      <c r="B18" s="48"/>
      <c r="C18" s="96"/>
      <c r="D18" s="97" t="s">
        <v>18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0"/>
      <c r="P18" s="131"/>
      <c r="Q18" s="136">
        <f t="shared" si="3"/>
        <v>0</v>
      </c>
    </row>
    <row r="19" spans="1:17" x14ac:dyDescent="0.15">
      <c r="A19" s="365"/>
      <c r="B19" s="48"/>
      <c r="C19" s="96"/>
      <c r="D19" s="97" t="s">
        <v>20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0"/>
      <c r="P19" s="131"/>
      <c r="Q19" s="136">
        <f t="shared" si="3"/>
        <v>0</v>
      </c>
    </row>
    <row r="20" spans="1:17" x14ac:dyDescent="0.15">
      <c r="A20" s="365"/>
      <c r="B20" s="48" t="s">
        <v>235</v>
      </c>
      <c r="C20" s="96"/>
      <c r="D20" s="97" t="s">
        <v>19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0"/>
      <c r="P20" s="131"/>
      <c r="Q20" s="136">
        <f t="shared" si="3"/>
        <v>0</v>
      </c>
    </row>
    <row r="21" spans="1:17" x14ac:dyDescent="0.15">
      <c r="A21" s="365"/>
      <c r="B21" s="48"/>
      <c r="C21" s="96"/>
      <c r="D21" s="97" t="s">
        <v>101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0"/>
      <c r="P21" s="131"/>
      <c r="Q21" s="136">
        <f t="shared" si="3"/>
        <v>0</v>
      </c>
    </row>
    <row r="22" spans="1:17" x14ac:dyDescent="0.15">
      <c r="A22" s="365"/>
      <c r="B22" s="48"/>
      <c r="C22" s="96"/>
      <c r="D22" s="97" t="s">
        <v>21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0"/>
      <c r="P22" s="131"/>
      <c r="Q22" s="136">
        <f t="shared" si="3"/>
        <v>0</v>
      </c>
    </row>
    <row r="23" spans="1:17" x14ac:dyDescent="0.15">
      <c r="A23" s="365"/>
      <c r="B23" s="48"/>
      <c r="C23" s="96"/>
      <c r="D23" s="97" t="s">
        <v>23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0"/>
      <c r="P23" s="131"/>
      <c r="Q23" s="136">
        <f t="shared" si="3"/>
        <v>0</v>
      </c>
    </row>
    <row r="24" spans="1:17" x14ac:dyDescent="0.15">
      <c r="A24" s="365"/>
      <c r="B24" s="48" t="s">
        <v>1</v>
      </c>
      <c r="C24" s="96"/>
      <c r="D24" s="97" t="s">
        <v>27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0"/>
      <c r="P24" s="131"/>
      <c r="Q24" s="129">
        <f t="shared" si="3"/>
        <v>0</v>
      </c>
    </row>
    <row r="25" spans="1:17" ht="14.25" thickBot="1" x14ac:dyDescent="0.2">
      <c r="A25" s="365"/>
      <c r="B25" s="49" t="s">
        <v>6</v>
      </c>
      <c r="C25" s="99">
        <f>SUM(C12:C24)</f>
        <v>0</v>
      </c>
      <c r="D25" s="100" t="s">
        <v>6</v>
      </c>
      <c r="E25" s="132">
        <f t="shared" ref="E25:Q25" si="4">SUM(E12:E24)</f>
        <v>0</v>
      </c>
      <c r="F25" s="132">
        <f t="shared" si="4"/>
        <v>0</v>
      </c>
      <c r="G25" s="132">
        <f t="shared" si="4"/>
        <v>0</v>
      </c>
      <c r="H25" s="132">
        <f t="shared" si="4"/>
        <v>0</v>
      </c>
      <c r="I25" s="132">
        <f t="shared" si="4"/>
        <v>0</v>
      </c>
      <c r="J25" s="132">
        <f t="shared" si="4"/>
        <v>0</v>
      </c>
      <c r="K25" s="132">
        <f t="shared" si="4"/>
        <v>0</v>
      </c>
      <c r="L25" s="132">
        <f t="shared" si="4"/>
        <v>0</v>
      </c>
      <c r="M25" s="132">
        <f t="shared" si="4"/>
        <v>0</v>
      </c>
      <c r="N25" s="132">
        <f t="shared" si="4"/>
        <v>0</v>
      </c>
      <c r="O25" s="132">
        <f t="shared" si="4"/>
        <v>0</v>
      </c>
      <c r="P25" s="132">
        <f t="shared" si="4"/>
        <v>0</v>
      </c>
      <c r="Q25" s="133">
        <f t="shared" si="4"/>
        <v>0</v>
      </c>
    </row>
    <row r="26" spans="1:17" ht="14.25" thickBot="1" x14ac:dyDescent="0.2">
      <c r="A26" s="366"/>
      <c r="B26" s="50" t="s">
        <v>8</v>
      </c>
      <c r="C26" s="102">
        <f>C11-C25</f>
        <v>0</v>
      </c>
      <c r="D26" s="103" t="s">
        <v>33</v>
      </c>
      <c r="E26" s="137">
        <f t="shared" ref="E26:Q26" si="5">E11-E25</f>
        <v>0</v>
      </c>
      <c r="F26" s="137">
        <f t="shared" si="5"/>
        <v>0</v>
      </c>
      <c r="G26" s="137">
        <f t="shared" si="5"/>
        <v>0</v>
      </c>
      <c r="H26" s="137">
        <f t="shared" si="5"/>
        <v>0</v>
      </c>
      <c r="I26" s="137">
        <f t="shared" si="5"/>
        <v>0</v>
      </c>
      <c r="J26" s="137">
        <f t="shared" si="5"/>
        <v>0</v>
      </c>
      <c r="K26" s="137">
        <f t="shared" si="5"/>
        <v>0</v>
      </c>
      <c r="L26" s="137">
        <f t="shared" si="5"/>
        <v>0</v>
      </c>
      <c r="M26" s="137">
        <f t="shared" si="5"/>
        <v>0</v>
      </c>
      <c r="N26" s="137">
        <f t="shared" si="5"/>
        <v>0</v>
      </c>
      <c r="O26" s="137">
        <f t="shared" si="5"/>
        <v>0</v>
      </c>
      <c r="P26" s="137">
        <f t="shared" si="5"/>
        <v>0</v>
      </c>
      <c r="Q26" s="138">
        <f t="shared" si="5"/>
        <v>0</v>
      </c>
    </row>
    <row r="27" spans="1:17" x14ac:dyDescent="0.15">
      <c r="A27" s="10"/>
      <c r="B27" s="11"/>
      <c r="C27" s="104"/>
      <c r="D27" s="105" t="s">
        <v>9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40">
        <f t="shared" ref="Q27:Q34" si="6">SUM(E27:P27)</f>
        <v>0</v>
      </c>
    </row>
    <row r="28" spans="1:17" x14ac:dyDescent="0.15">
      <c r="A28" s="10"/>
      <c r="B28" s="12"/>
      <c r="C28" s="104"/>
      <c r="D28" s="106" t="s">
        <v>10</v>
      </c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2">
        <f t="shared" si="6"/>
        <v>0</v>
      </c>
    </row>
    <row r="29" spans="1:17" x14ac:dyDescent="0.15">
      <c r="A29" s="10"/>
      <c r="B29" s="12"/>
      <c r="C29" s="104"/>
      <c r="D29" s="97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6">
        <f t="shared" si="6"/>
        <v>0</v>
      </c>
    </row>
    <row r="30" spans="1:17" x14ac:dyDescent="0.15">
      <c r="A30" s="10"/>
      <c r="B30" s="12"/>
      <c r="C30" s="104"/>
      <c r="D30" s="97" t="s">
        <v>32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6">
        <f t="shared" si="6"/>
        <v>0</v>
      </c>
    </row>
    <row r="31" spans="1:17" x14ac:dyDescent="0.15">
      <c r="A31" s="10"/>
      <c r="B31" s="12"/>
      <c r="C31" s="104"/>
      <c r="D31" s="97" t="s">
        <v>28</v>
      </c>
      <c r="E31" s="131">
        <f t="shared" ref="E31:P31" si="7">E27-E5-E6</f>
        <v>0</v>
      </c>
      <c r="F31" s="131">
        <f t="shared" si="7"/>
        <v>0</v>
      </c>
      <c r="G31" s="131">
        <f t="shared" si="7"/>
        <v>0</v>
      </c>
      <c r="H31" s="131">
        <f t="shared" si="7"/>
        <v>0</v>
      </c>
      <c r="I31" s="131">
        <f t="shared" si="7"/>
        <v>0</v>
      </c>
      <c r="J31" s="131">
        <f t="shared" si="7"/>
        <v>0</v>
      </c>
      <c r="K31" s="131">
        <f t="shared" si="7"/>
        <v>0</v>
      </c>
      <c r="L31" s="131">
        <f t="shared" si="7"/>
        <v>0</v>
      </c>
      <c r="M31" s="131">
        <f t="shared" si="7"/>
        <v>0</v>
      </c>
      <c r="N31" s="131">
        <f t="shared" si="7"/>
        <v>0</v>
      </c>
      <c r="O31" s="131">
        <f t="shared" si="7"/>
        <v>0</v>
      </c>
      <c r="P31" s="131">
        <f t="shared" si="7"/>
        <v>0</v>
      </c>
      <c r="Q31" s="136">
        <f t="shared" si="6"/>
        <v>0</v>
      </c>
    </row>
    <row r="32" spans="1:17" x14ac:dyDescent="0.15">
      <c r="A32" s="10"/>
      <c r="B32" s="12"/>
      <c r="C32" s="104"/>
      <c r="D32" s="97" t="s">
        <v>29</v>
      </c>
      <c r="E32" s="131">
        <f t="shared" ref="E32:P32" si="8">E28-E12-E13</f>
        <v>0</v>
      </c>
      <c r="F32" s="131">
        <f t="shared" si="8"/>
        <v>0</v>
      </c>
      <c r="G32" s="131">
        <f t="shared" si="8"/>
        <v>0</v>
      </c>
      <c r="H32" s="131">
        <f t="shared" si="8"/>
        <v>0</v>
      </c>
      <c r="I32" s="131">
        <f t="shared" si="8"/>
        <v>0</v>
      </c>
      <c r="J32" s="131">
        <f t="shared" si="8"/>
        <v>0</v>
      </c>
      <c r="K32" s="131">
        <f t="shared" si="8"/>
        <v>0</v>
      </c>
      <c r="L32" s="131">
        <f t="shared" si="8"/>
        <v>0</v>
      </c>
      <c r="M32" s="131">
        <f t="shared" si="8"/>
        <v>0</v>
      </c>
      <c r="N32" s="131">
        <f t="shared" si="8"/>
        <v>0</v>
      </c>
      <c r="O32" s="131">
        <f t="shared" si="8"/>
        <v>0</v>
      </c>
      <c r="P32" s="131">
        <f t="shared" si="8"/>
        <v>0</v>
      </c>
      <c r="Q32" s="136">
        <f t="shared" si="6"/>
        <v>0</v>
      </c>
    </row>
    <row r="33" spans="1:17" x14ac:dyDescent="0.15">
      <c r="A33" s="10"/>
      <c r="B33" s="12"/>
      <c r="C33" s="104"/>
      <c r="D33" s="97" t="s">
        <v>30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6">
        <f t="shared" si="6"/>
        <v>0</v>
      </c>
    </row>
    <row r="34" spans="1:17" x14ac:dyDescent="0.15">
      <c r="A34" s="6"/>
      <c r="B34" s="13"/>
      <c r="C34" s="107"/>
      <c r="D34" s="97" t="s">
        <v>31</v>
      </c>
      <c r="E34" s="131">
        <f>C7-E23</f>
        <v>0</v>
      </c>
      <c r="F34" s="131">
        <f t="shared" ref="F34:N34" si="9">E34-F23</f>
        <v>0</v>
      </c>
      <c r="G34" s="131">
        <f t="shared" si="9"/>
        <v>0</v>
      </c>
      <c r="H34" s="131">
        <f t="shared" si="9"/>
        <v>0</v>
      </c>
      <c r="I34" s="131">
        <f t="shared" si="9"/>
        <v>0</v>
      </c>
      <c r="J34" s="131">
        <f t="shared" si="9"/>
        <v>0</v>
      </c>
      <c r="K34" s="131">
        <f t="shared" si="9"/>
        <v>0</v>
      </c>
      <c r="L34" s="131">
        <f t="shared" si="9"/>
        <v>0</v>
      </c>
      <c r="M34" s="131">
        <f t="shared" si="9"/>
        <v>0</v>
      </c>
      <c r="N34" s="131">
        <f t="shared" si="9"/>
        <v>0</v>
      </c>
      <c r="O34" s="131">
        <f>N34-O23</f>
        <v>0</v>
      </c>
      <c r="P34" s="131">
        <f>O34-P23</f>
        <v>0</v>
      </c>
      <c r="Q34" s="143">
        <f t="shared" si="6"/>
        <v>0</v>
      </c>
    </row>
    <row r="35" spans="1:17" x14ac:dyDescent="0.15">
      <c r="A35" s="355" t="s">
        <v>182</v>
      </c>
      <c r="B35" s="355"/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</row>
    <row r="36" spans="1:17" s="121" customFormat="1" x14ac:dyDescent="0.15">
      <c r="A36" s="122" t="s">
        <v>238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</row>
  </sheetData>
  <mergeCells count="7">
    <mergeCell ref="A1:C1"/>
    <mergeCell ref="A35:Q35"/>
    <mergeCell ref="B2:C2"/>
    <mergeCell ref="D2:Q2"/>
    <mergeCell ref="A4:A11"/>
    <mergeCell ref="A12:A26"/>
    <mergeCell ref="P1:Q1"/>
  </mergeCells>
  <phoneticPr fontId="2"/>
  <printOptions horizontalCentered="1" verticalCentered="1"/>
  <pageMargins left="0.2" right="0.2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申込人の概要・開業計画概要</vt:lpstr>
      <vt:lpstr>事業概要</vt:lpstr>
      <vt:lpstr>資産負債状況・資金投資計画・資金調達計画</vt:lpstr>
      <vt:lpstr>預金の状況・借入金の概要</vt:lpstr>
      <vt:lpstr>返済計画表</vt:lpstr>
      <vt:lpstr>個人用利益計画書</vt:lpstr>
      <vt:lpstr>法人用利益計画</vt:lpstr>
      <vt:lpstr>資金繰り表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事業計画書</dc:title>
  <dc:creator>札幌市　経済局</dc:creator>
  <cp:lastModifiedBy>工藤 満</cp:lastModifiedBy>
  <cp:lastPrinted>2022-03-17T00:58:54Z</cp:lastPrinted>
  <dcterms:created xsi:type="dcterms:W3CDTF">2002-05-29T04:47:28Z</dcterms:created>
  <dcterms:modified xsi:type="dcterms:W3CDTF">2024-04-05T09:03:34Z</dcterms:modified>
</cp:coreProperties>
</file>